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43" yWindow="122" windowWidth="20382" windowHeight="871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Sheet1!$A$2:$I$87</definedName>
  </definedNames>
  <calcPr calcId="145621"/>
</workbook>
</file>

<file path=xl/calcChain.xml><?xml version="1.0" encoding="utf-8"?>
<calcChain xmlns="http://schemas.openxmlformats.org/spreadsheetml/2006/main">
  <c r="H87" i="1" l="1"/>
  <c r="G87" i="1"/>
  <c r="F87" i="1"/>
  <c r="E87" i="1"/>
  <c r="D87" i="1"/>
  <c r="C87" i="1"/>
  <c r="B87" i="1"/>
</calcChain>
</file>

<file path=xl/sharedStrings.xml><?xml version="1.0" encoding="utf-8"?>
<sst xmlns="http://schemas.openxmlformats.org/spreadsheetml/2006/main" count="19" uniqueCount="17">
  <si>
    <t>Date</t>
  </si>
  <si>
    <t>N-Surface</t>
  </si>
  <si>
    <t>N-INC</t>
  </si>
  <si>
    <t>N-INJ</t>
  </si>
  <si>
    <t>P205</t>
  </si>
  <si>
    <t>K20</t>
  </si>
  <si>
    <t>Sulfur</t>
  </si>
  <si>
    <t>DM</t>
  </si>
  <si>
    <t>field</t>
  </si>
  <si>
    <t>405pm</t>
  </si>
  <si>
    <t>405am</t>
  </si>
  <si>
    <t>131A</t>
  </si>
  <si>
    <t>sheridan</t>
  </si>
  <si>
    <t>up north</t>
  </si>
  <si>
    <t>mountain</t>
  </si>
  <si>
    <t>Liquid-2019-2022</t>
  </si>
  <si>
    <t>4 yr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</si>
</sst>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14" fontId="1" fillId="0" borderId="1" xfId="0" applyNumberFormat="1" applyFont="1" applyBorder="1"/>
    <xf numFmtId="0" fontId="1" fillId="0" borderId="2" xfId="0" applyFont="1" applyBorder="1"/>
    <xf numFmtId="0" fontId="1" fillId="0" borderId="1" xfId="0" applyFont="1" applyFill="1" applyBorder="1"/>
    <xf numFmtId="0" fontId="1" fillId="0" borderId="1" xfId="0" applyFont="1" applyBorder="1"/>
    <xf numFmtId="0" fontId="1" fillId="0" borderId="0" xfId="0" applyFont="1"/>
    <xf numFmtId="14" fontId="1" fillId="0" borderId="1" xfId="0" applyNumberFormat="1" applyFont="1" applyBorder="1"/>
    <xf numFmtId="0" fontId="1" fillId="0" borderId="2" xfId="0" applyFont="1" applyBorder="1"/>
    <xf numFmtId="14" fontId="1" fillId="0" borderId="0" xfId="0" applyNumberFormat="1" applyFont="1"/>
    <xf numFmtId="0" fontId="1" fillId="0" borderId="1" xfId="0" applyFont="1" applyFill="1" applyBorder="1"/>
    <xf numFmtId="0" fontId="1" fillId="2" borderId="0" xfId="0" applyFont="1" applyFill="1"/>
    <xf numFmtId="0" fontId="1" fillId="2" borderId="1" xfId="0" applyFont="1" applyFill="1" applyBorder="1"/>
    <xf numFmtId="0" fontId="1" fillId="0" borderId="3" xfId="0" applyFont="1" applyFill="1" applyBorder="1"/>
    <xf numFmtId="14" fontId="0" fillId="0" borderId="1" xfId="0" applyNumberFormat="1" applyBorder="1"/>
    <xf numFmtId="14" fontId="1" fillId="0" borderId="4" xfId="0" applyNumberFormat="1" applyFont="1" applyBorder="1"/>
    <xf numFmtId="0" fontId="1" fillId="0" borderId="4" xfId="0" applyFont="1" applyBorder="1"/>
    <xf numFmtId="0" fontId="1" fillId="0" borderId="4" xfId="0" applyFont="1" applyFill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Fill="1" applyBorder="1"/>
    <xf numFmtId="0" fontId="1" fillId="0" borderId="1" xfId="0" applyFont="1" applyBorder="1"/>
    <xf numFmtId="0" fontId="1" fillId="0" borderId="0" xfId="0" applyFont="1"/>
    <xf numFmtId="14" fontId="1" fillId="0" borderId="1" xfId="0" applyNumberFormat="1" applyFont="1" applyBorder="1"/>
    <xf numFmtId="0" fontId="1" fillId="0" borderId="2" xfId="0" applyFont="1" applyBorder="1"/>
    <xf numFmtId="14" fontId="1" fillId="0" borderId="0" xfId="0" applyNumberFormat="1" applyFont="1"/>
    <xf numFmtId="0" fontId="1" fillId="0" borderId="1" xfId="0" applyFont="1" applyFill="1" applyBorder="1"/>
    <xf numFmtId="0" fontId="1" fillId="2" borderId="0" xfId="0" applyFont="1" applyFill="1"/>
    <xf numFmtId="14" fontId="1" fillId="2" borderId="1" xfId="0" applyNumberFormat="1" applyFont="1" applyFill="1" applyBorder="1"/>
    <xf numFmtId="0" fontId="1" fillId="2" borderId="1" xfId="0" applyFont="1" applyFill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2" xfId="0" applyFont="1" applyBorder="1"/>
    <xf numFmtId="14" fontId="1" fillId="0" borderId="0" xfId="0" applyNumberFormat="1" applyFont="1" applyBorder="1"/>
    <xf numFmtId="0" fontId="1" fillId="0" borderId="0" xfId="0" applyFont="1" applyBorder="1"/>
    <xf numFmtId="0" fontId="0" fillId="0" borderId="0" xfId="0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7"/>
  <sheetViews>
    <sheetView tabSelected="1" workbookViewId="0">
      <selection activeCell="A2" sqref="A2:I87"/>
    </sheetView>
  </sheetViews>
  <sheetFormatPr defaultRowHeight="14.4" x14ac:dyDescent="0.3"/>
  <cols>
    <col min="1" max="1" width="12.19921875" customWidth="1"/>
    <col min="12" max="12" width="12.3984375" customWidth="1"/>
  </cols>
  <sheetData>
    <row r="2" spans="1:20" x14ac:dyDescent="0.3">
      <c r="E2" s="2" t="s">
        <v>15</v>
      </c>
      <c r="F2" s="2"/>
    </row>
    <row r="3" spans="1:20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5" t="s">
        <v>7</v>
      </c>
      <c r="I3" s="2" t="s">
        <v>8</v>
      </c>
    </row>
    <row r="4" spans="1:20" x14ac:dyDescent="0.3">
      <c r="A4" s="2"/>
      <c r="B4" s="2"/>
      <c r="C4" s="2"/>
      <c r="D4" s="2"/>
      <c r="E4" s="2"/>
      <c r="F4" s="2"/>
      <c r="G4" s="2"/>
      <c r="H4" s="5"/>
      <c r="I4" s="1"/>
    </row>
    <row r="5" spans="1:20" x14ac:dyDescent="0.3">
      <c r="A5" s="33">
        <v>43600</v>
      </c>
      <c r="B5" s="32">
        <v>4.96</v>
      </c>
      <c r="C5" s="32">
        <v>6.61</v>
      </c>
      <c r="D5" s="32">
        <v>8.26</v>
      </c>
      <c r="E5" s="32">
        <v>3.55</v>
      </c>
      <c r="F5" s="32">
        <v>10.31</v>
      </c>
      <c r="G5" s="32">
        <v>0.75</v>
      </c>
      <c r="H5" s="34">
        <v>2.63</v>
      </c>
      <c r="I5" s="1"/>
      <c r="L5" s="41"/>
      <c r="M5" s="42"/>
      <c r="N5" s="42"/>
      <c r="O5" s="42"/>
      <c r="P5" s="42"/>
      <c r="Q5" s="42"/>
      <c r="R5" s="42"/>
      <c r="S5" s="42"/>
      <c r="T5" s="43"/>
    </row>
    <row r="6" spans="1:20" x14ac:dyDescent="0.3">
      <c r="A6" s="36">
        <v>43664</v>
      </c>
      <c r="B6" s="35">
        <v>7.05</v>
      </c>
      <c r="C6" s="35">
        <v>9.4</v>
      </c>
      <c r="D6" s="35">
        <v>11.75</v>
      </c>
      <c r="E6" s="35">
        <v>5.83</v>
      </c>
      <c r="F6" s="35">
        <v>14.55</v>
      </c>
      <c r="G6" s="35">
        <v>1.1299999999999999</v>
      </c>
      <c r="H6" s="37">
        <v>3.65</v>
      </c>
      <c r="L6" s="43"/>
      <c r="M6" s="43"/>
      <c r="N6" s="43"/>
      <c r="O6" s="43"/>
      <c r="P6" s="43"/>
      <c r="Q6" s="43"/>
      <c r="R6" s="43"/>
      <c r="S6" s="43"/>
      <c r="T6" s="43"/>
    </row>
    <row r="7" spans="1:20" x14ac:dyDescent="0.3">
      <c r="A7" s="36">
        <v>43655</v>
      </c>
      <c r="B7" s="35">
        <v>6.72</v>
      </c>
      <c r="C7" s="35">
        <v>8.9600000000000009</v>
      </c>
      <c r="D7" s="35">
        <v>11.21</v>
      </c>
      <c r="E7" s="35">
        <v>5.97</v>
      </c>
      <c r="F7" s="35">
        <v>14.7</v>
      </c>
      <c r="G7" s="35">
        <v>1.1100000000000001</v>
      </c>
      <c r="H7" s="35">
        <v>3.67</v>
      </c>
      <c r="L7" s="43"/>
      <c r="M7" s="43"/>
      <c r="N7" s="43"/>
      <c r="O7" s="43"/>
      <c r="P7" s="43"/>
      <c r="Q7" s="43"/>
      <c r="R7" s="43"/>
      <c r="S7" s="43"/>
      <c r="T7" s="43"/>
    </row>
    <row r="8" spans="1:20" x14ac:dyDescent="0.3">
      <c r="A8" s="36">
        <v>43678</v>
      </c>
      <c r="B8" s="35">
        <v>6.03</v>
      </c>
      <c r="C8" s="35">
        <v>8.0399999999999991</v>
      </c>
      <c r="D8" s="35">
        <v>10.050000000000001</v>
      </c>
      <c r="E8" s="35">
        <v>5.53</v>
      </c>
      <c r="F8" s="35">
        <v>14.62</v>
      </c>
      <c r="G8" s="35">
        <v>1.0900000000000001</v>
      </c>
      <c r="H8" s="37">
        <v>3.02</v>
      </c>
      <c r="L8" s="43"/>
      <c r="M8" s="43"/>
      <c r="N8" s="43"/>
      <c r="O8" s="43"/>
      <c r="P8" s="43"/>
      <c r="Q8" s="43"/>
      <c r="R8" s="43"/>
      <c r="S8" s="43"/>
      <c r="T8" s="43"/>
    </row>
    <row r="9" spans="1:20" x14ac:dyDescent="0.3">
      <c r="A9" s="36">
        <v>43733</v>
      </c>
      <c r="B9" s="35">
        <v>6.1</v>
      </c>
      <c r="C9" s="35">
        <v>8.14</v>
      </c>
      <c r="D9" s="35">
        <v>10.17</v>
      </c>
      <c r="E9" s="35">
        <v>6.19</v>
      </c>
      <c r="F9" s="35">
        <v>16.010000000000002</v>
      </c>
      <c r="G9" s="35">
        <v>1.21</v>
      </c>
      <c r="H9" s="37">
        <v>3.22</v>
      </c>
      <c r="L9" s="43"/>
      <c r="M9" s="43"/>
      <c r="N9" s="43"/>
      <c r="O9" s="43"/>
      <c r="P9" s="43"/>
      <c r="Q9" s="43"/>
      <c r="R9" s="43"/>
      <c r="S9" s="43"/>
      <c r="T9" s="43"/>
    </row>
    <row r="10" spans="1:20" x14ac:dyDescent="0.3">
      <c r="A10" s="36">
        <v>43735</v>
      </c>
      <c r="B10" s="35">
        <v>5.25</v>
      </c>
      <c r="C10" s="35">
        <v>7</v>
      </c>
      <c r="D10" s="35">
        <v>8.76</v>
      </c>
      <c r="E10" s="35">
        <v>5.87</v>
      </c>
      <c r="F10" s="35">
        <v>15.86</v>
      </c>
      <c r="G10" s="35">
        <v>1.2</v>
      </c>
      <c r="H10" s="37">
        <v>3.34</v>
      </c>
      <c r="L10" s="43"/>
      <c r="M10" s="43"/>
      <c r="N10" s="43"/>
      <c r="O10" s="43"/>
      <c r="P10" s="43"/>
      <c r="Q10" s="43"/>
      <c r="R10" s="43"/>
      <c r="S10" s="43"/>
      <c r="T10" s="43"/>
    </row>
    <row r="11" spans="1:20" x14ac:dyDescent="0.3">
      <c r="A11" s="36">
        <v>43758</v>
      </c>
      <c r="B11" s="35">
        <v>5.25</v>
      </c>
      <c r="C11" s="35">
        <v>7</v>
      </c>
      <c r="D11" s="35">
        <v>8.76</v>
      </c>
      <c r="E11" s="35">
        <v>4.7</v>
      </c>
      <c r="F11" s="35">
        <v>14.13</v>
      </c>
      <c r="G11" s="35">
        <v>1.01</v>
      </c>
      <c r="H11" s="37">
        <v>2.75</v>
      </c>
      <c r="L11" s="43"/>
      <c r="M11" s="43"/>
      <c r="N11" s="43"/>
      <c r="O11" s="43"/>
      <c r="P11" s="43"/>
      <c r="Q11" s="43"/>
      <c r="R11" s="43"/>
      <c r="S11" s="43"/>
      <c r="T11" s="43"/>
    </row>
    <row r="12" spans="1:20" x14ac:dyDescent="0.3">
      <c r="A12" s="36">
        <v>43761</v>
      </c>
      <c r="B12" s="35">
        <v>5.73</v>
      </c>
      <c r="C12" s="35">
        <v>7.64</v>
      </c>
      <c r="D12" s="35">
        <v>9.5500000000000007</v>
      </c>
      <c r="E12" s="35">
        <v>4.92</v>
      </c>
      <c r="F12" s="35">
        <v>14.69</v>
      </c>
      <c r="G12" s="35">
        <v>1.06</v>
      </c>
      <c r="H12" s="37">
        <v>2.78</v>
      </c>
      <c r="L12" s="43"/>
      <c r="M12" s="43"/>
      <c r="N12" s="43"/>
      <c r="O12" s="43"/>
      <c r="P12" s="43"/>
      <c r="Q12" s="43"/>
      <c r="R12" s="43"/>
      <c r="S12" s="43"/>
      <c r="T12" s="43"/>
    </row>
    <row r="13" spans="1:20" x14ac:dyDescent="0.3">
      <c r="A13" s="36">
        <v>43762</v>
      </c>
      <c r="B13" s="35">
        <v>5.03</v>
      </c>
      <c r="C13" s="35">
        <v>6.71</v>
      </c>
      <c r="D13" s="35">
        <v>8.39</v>
      </c>
      <c r="E13" s="35">
        <v>3.67</v>
      </c>
      <c r="F13" s="35">
        <v>16.260000000000002</v>
      </c>
      <c r="G13" s="35">
        <v>0.94</v>
      </c>
      <c r="H13" s="35">
        <v>2.2999999999999998</v>
      </c>
      <c r="L13" s="43"/>
      <c r="M13" s="43"/>
      <c r="N13" s="43"/>
      <c r="O13" s="43"/>
      <c r="P13" s="43"/>
      <c r="Q13" s="43"/>
      <c r="R13" s="43"/>
      <c r="S13" s="43"/>
      <c r="T13" s="43"/>
    </row>
    <row r="14" spans="1:20" x14ac:dyDescent="0.3">
      <c r="A14" s="36">
        <v>43788</v>
      </c>
      <c r="B14" s="35">
        <v>6.42</v>
      </c>
      <c r="C14" s="35">
        <v>8.56</v>
      </c>
      <c r="D14" s="35">
        <v>10.71</v>
      </c>
      <c r="E14" s="35">
        <v>5.07</v>
      </c>
      <c r="F14" s="35">
        <v>11.86</v>
      </c>
      <c r="G14" s="35">
        <v>1.08</v>
      </c>
      <c r="H14" s="35">
        <v>3.01</v>
      </c>
      <c r="L14" s="43"/>
      <c r="M14" s="43"/>
      <c r="N14" s="43"/>
      <c r="O14" s="43"/>
      <c r="P14" s="43"/>
      <c r="Q14" s="43"/>
      <c r="R14" s="43"/>
      <c r="S14" s="43"/>
      <c r="T14" s="43"/>
    </row>
    <row r="15" spans="1:20" x14ac:dyDescent="0.3">
      <c r="A15" s="36">
        <v>43798</v>
      </c>
      <c r="B15" s="35">
        <v>5.0599999999999996</v>
      </c>
      <c r="C15" s="35">
        <v>6.74</v>
      </c>
      <c r="D15" s="35">
        <v>8.43</v>
      </c>
      <c r="E15" s="35">
        <v>4.41</v>
      </c>
      <c r="F15" s="35">
        <v>15.64</v>
      </c>
      <c r="G15" s="35">
        <v>0.96</v>
      </c>
      <c r="H15" s="35">
        <v>3.11</v>
      </c>
      <c r="L15" s="43"/>
      <c r="M15" s="43"/>
      <c r="N15" s="43"/>
      <c r="O15" s="43"/>
      <c r="P15" s="43"/>
      <c r="Q15" s="43"/>
      <c r="R15" s="43"/>
      <c r="S15" s="43"/>
      <c r="T15" s="43"/>
    </row>
    <row r="16" spans="1:20" x14ac:dyDescent="0.3">
      <c r="A16" s="39">
        <v>43620</v>
      </c>
      <c r="B16" s="38">
        <v>4.88</v>
      </c>
      <c r="C16" s="38">
        <v>6.51</v>
      </c>
      <c r="D16" s="38">
        <v>8.14</v>
      </c>
      <c r="E16" s="38">
        <v>2.82</v>
      </c>
      <c r="F16" s="38">
        <v>15.19</v>
      </c>
      <c r="G16" s="38">
        <v>0.76</v>
      </c>
      <c r="H16" s="40">
        <v>2.2400000000000002</v>
      </c>
      <c r="L16" s="41"/>
      <c r="M16" s="42"/>
      <c r="N16" s="42"/>
      <c r="O16" s="42"/>
      <c r="P16" s="42"/>
      <c r="Q16" s="42"/>
      <c r="R16" s="42"/>
      <c r="S16" s="42"/>
      <c r="T16" s="43"/>
    </row>
    <row r="17" spans="1:20" x14ac:dyDescent="0.3">
      <c r="A17" s="39">
        <v>43679</v>
      </c>
      <c r="B17" s="38">
        <v>4.58</v>
      </c>
      <c r="C17" s="38">
        <v>6.11</v>
      </c>
      <c r="D17" s="38">
        <v>7.64</v>
      </c>
      <c r="E17" s="38">
        <v>4.9400000000000004</v>
      </c>
      <c r="F17" s="38">
        <v>14.46</v>
      </c>
      <c r="G17" s="38">
        <v>1.03</v>
      </c>
      <c r="H17" s="40">
        <v>3.28</v>
      </c>
      <c r="L17" s="41"/>
      <c r="M17" s="42"/>
      <c r="N17" s="42"/>
      <c r="O17" s="42"/>
      <c r="P17" s="42"/>
      <c r="Q17" s="42"/>
      <c r="R17" s="42"/>
      <c r="S17" s="42"/>
      <c r="T17" s="42"/>
    </row>
    <row r="18" spans="1:20" x14ac:dyDescent="0.3">
      <c r="A18" s="39">
        <v>43732</v>
      </c>
      <c r="B18" s="38">
        <v>4.9800000000000004</v>
      </c>
      <c r="C18" s="38">
        <v>6.64</v>
      </c>
      <c r="D18" s="38">
        <v>8.3000000000000007</v>
      </c>
      <c r="E18" s="38">
        <v>7.21</v>
      </c>
      <c r="F18" s="38">
        <v>14.39</v>
      </c>
      <c r="G18" s="38">
        <v>1.42</v>
      </c>
      <c r="H18" s="38">
        <v>4.7300000000000004</v>
      </c>
      <c r="L18" s="41"/>
      <c r="M18" s="42"/>
      <c r="N18" s="42"/>
      <c r="O18" s="42"/>
      <c r="P18" s="42"/>
      <c r="Q18" s="42"/>
      <c r="R18" s="42"/>
      <c r="S18" s="42"/>
      <c r="T18" s="42"/>
    </row>
    <row r="19" spans="1:20" x14ac:dyDescent="0.3">
      <c r="A19" s="4">
        <v>43928</v>
      </c>
      <c r="B19" s="2">
        <v>5.21</v>
      </c>
      <c r="C19" s="2">
        <v>6.94</v>
      </c>
      <c r="D19" s="2">
        <v>8.68</v>
      </c>
      <c r="E19" s="2">
        <v>6.7</v>
      </c>
      <c r="F19" s="2">
        <v>14.23</v>
      </c>
      <c r="G19" s="2">
        <v>1.19</v>
      </c>
      <c r="H19" s="5">
        <v>3.29</v>
      </c>
      <c r="I19" s="2">
        <v>403</v>
      </c>
      <c r="L19" s="41"/>
      <c r="M19" s="42"/>
      <c r="N19" s="42"/>
      <c r="O19" s="42"/>
      <c r="P19" s="42"/>
      <c r="Q19" s="42"/>
      <c r="R19" s="42"/>
      <c r="S19" s="42"/>
      <c r="T19" s="42"/>
    </row>
    <row r="20" spans="1:20" x14ac:dyDescent="0.3">
      <c r="A20" s="4">
        <v>43929</v>
      </c>
      <c r="B20" s="2">
        <v>6.17</v>
      </c>
      <c r="C20" s="2">
        <v>8.23</v>
      </c>
      <c r="D20" s="2">
        <v>10.29</v>
      </c>
      <c r="E20" s="2">
        <v>7.9</v>
      </c>
      <c r="F20" s="2">
        <v>14.04</v>
      </c>
      <c r="G20" s="2">
        <v>1.39</v>
      </c>
      <c r="H20" s="5">
        <v>3.79</v>
      </c>
      <c r="I20" s="2">
        <v>405</v>
      </c>
      <c r="L20" s="41"/>
      <c r="M20" s="42"/>
      <c r="N20" s="42"/>
      <c r="O20" s="42"/>
      <c r="P20" s="42"/>
      <c r="Q20" s="42"/>
      <c r="R20" s="42"/>
      <c r="S20" s="42"/>
      <c r="T20" s="42"/>
    </row>
    <row r="21" spans="1:20" x14ac:dyDescent="0.3">
      <c r="A21" s="4">
        <v>43941</v>
      </c>
      <c r="B21" s="2">
        <v>4.41</v>
      </c>
      <c r="C21" s="2">
        <v>5.88</v>
      </c>
      <c r="D21" s="2">
        <v>7.35</v>
      </c>
      <c r="E21" s="2">
        <v>4.6900000000000004</v>
      </c>
      <c r="F21" s="2">
        <v>12.94</v>
      </c>
      <c r="G21" s="2">
        <v>1.0900000000000001</v>
      </c>
      <c r="H21" s="5">
        <v>2.2999999999999998</v>
      </c>
      <c r="I21" s="2">
        <v>111</v>
      </c>
      <c r="L21" s="41"/>
      <c r="M21" s="42"/>
      <c r="N21" s="42"/>
      <c r="O21" s="42"/>
      <c r="P21" s="42"/>
      <c r="Q21" s="42"/>
      <c r="R21" s="42"/>
      <c r="S21" s="42"/>
      <c r="T21" s="42"/>
    </row>
    <row r="22" spans="1:20" x14ac:dyDescent="0.3">
      <c r="A22" s="4">
        <v>44114</v>
      </c>
      <c r="B22" s="6">
        <v>6</v>
      </c>
      <c r="C22" s="6">
        <v>8</v>
      </c>
      <c r="D22" s="6">
        <v>10</v>
      </c>
      <c r="E22" s="6">
        <v>5.19</v>
      </c>
      <c r="F22" s="6">
        <v>13.07</v>
      </c>
      <c r="G22" s="6">
        <v>1.1200000000000001</v>
      </c>
      <c r="H22" s="6">
        <v>2.94</v>
      </c>
      <c r="I22" s="2">
        <v>104</v>
      </c>
      <c r="L22" s="41"/>
      <c r="M22" s="42"/>
      <c r="N22" s="42"/>
      <c r="O22" s="42"/>
      <c r="P22" s="42"/>
      <c r="Q22" s="42"/>
      <c r="R22" s="42"/>
      <c r="S22" s="42"/>
      <c r="T22" s="42"/>
    </row>
    <row r="23" spans="1:20" x14ac:dyDescent="0.3">
      <c r="A23" s="4">
        <v>44015</v>
      </c>
      <c r="B23" s="2">
        <v>6.55</v>
      </c>
      <c r="C23" s="2">
        <v>8.73</v>
      </c>
      <c r="D23" s="2">
        <v>10.92</v>
      </c>
      <c r="E23" s="2">
        <v>7.23</v>
      </c>
      <c r="F23" s="2">
        <v>17.96</v>
      </c>
      <c r="G23" s="2">
        <v>1.31</v>
      </c>
      <c r="H23" s="5">
        <v>3.13</v>
      </c>
      <c r="I23" s="3"/>
      <c r="L23" s="41"/>
      <c r="M23" s="44"/>
      <c r="N23" s="44"/>
      <c r="O23" s="44"/>
      <c r="P23" s="44"/>
      <c r="Q23" s="44"/>
      <c r="R23" s="44"/>
      <c r="S23" s="44"/>
      <c r="T23" s="42"/>
    </row>
    <row r="24" spans="1:20" x14ac:dyDescent="0.3">
      <c r="A24" s="4">
        <v>44042</v>
      </c>
      <c r="B24" s="2">
        <v>6.38</v>
      </c>
      <c r="C24" s="2">
        <v>8.5</v>
      </c>
      <c r="D24" s="2">
        <v>10.63</v>
      </c>
      <c r="E24" s="2">
        <v>7.09</v>
      </c>
      <c r="F24" s="2">
        <v>17.100000000000001</v>
      </c>
      <c r="G24" s="2">
        <v>1.36</v>
      </c>
      <c r="H24" s="5">
        <v>3.11</v>
      </c>
      <c r="I24" s="2">
        <v>120</v>
      </c>
      <c r="L24" s="41"/>
      <c r="M24" s="42"/>
      <c r="N24" s="42"/>
      <c r="O24" s="42"/>
      <c r="P24" s="42"/>
      <c r="Q24" s="42"/>
      <c r="R24" s="42"/>
      <c r="S24" s="42"/>
      <c r="T24" s="42"/>
    </row>
    <row r="25" spans="1:20" x14ac:dyDescent="0.3">
      <c r="A25" s="4">
        <v>44042</v>
      </c>
      <c r="B25" s="2">
        <v>6.08</v>
      </c>
      <c r="C25" s="2">
        <v>8.1</v>
      </c>
      <c r="D25" s="2">
        <v>10.130000000000001</v>
      </c>
      <c r="E25" s="2">
        <v>7.16</v>
      </c>
      <c r="F25" s="2">
        <v>17.760000000000002</v>
      </c>
      <c r="G25" s="2">
        <v>1.36</v>
      </c>
      <c r="H25" s="5">
        <v>3.1</v>
      </c>
      <c r="I25" s="2">
        <v>115</v>
      </c>
      <c r="L25" s="41"/>
      <c r="M25" s="42"/>
      <c r="N25" s="42"/>
      <c r="O25" s="42"/>
      <c r="P25" s="42"/>
      <c r="Q25" s="42"/>
      <c r="R25" s="42"/>
      <c r="S25" s="42"/>
      <c r="T25" s="42"/>
    </row>
    <row r="26" spans="1:20" x14ac:dyDescent="0.3">
      <c r="A26" s="4">
        <v>44052</v>
      </c>
      <c r="B26" s="2">
        <v>6.47</v>
      </c>
      <c r="C26" s="2">
        <v>8.6300000000000008</v>
      </c>
      <c r="D26" s="2">
        <v>10.79</v>
      </c>
      <c r="E26" s="2">
        <v>7.72</v>
      </c>
      <c r="F26" s="2">
        <v>15.49</v>
      </c>
      <c r="G26" s="2">
        <v>1.55</v>
      </c>
      <c r="H26" s="5">
        <v>3.76</v>
      </c>
      <c r="I26" s="2">
        <v>114</v>
      </c>
      <c r="L26" s="41"/>
      <c r="M26" s="42"/>
      <c r="N26" s="42"/>
      <c r="O26" s="42"/>
      <c r="P26" s="42"/>
      <c r="Q26" s="42"/>
      <c r="R26" s="42"/>
      <c r="S26" s="42"/>
      <c r="T26" s="42"/>
    </row>
    <row r="27" spans="1:20" x14ac:dyDescent="0.3">
      <c r="A27" s="4">
        <v>44104</v>
      </c>
      <c r="B27" s="2">
        <v>6.97</v>
      </c>
      <c r="C27" s="2">
        <v>9.3000000000000007</v>
      </c>
      <c r="D27" s="2">
        <v>11.62</v>
      </c>
      <c r="E27" s="2">
        <v>7.77</v>
      </c>
      <c r="F27" s="2">
        <v>14.06</v>
      </c>
      <c r="G27" s="2">
        <v>1.49</v>
      </c>
      <c r="H27" s="5">
        <v>4.1900000000000004</v>
      </c>
      <c r="I27" s="2">
        <v>238</v>
      </c>
      <c r="L27" s="41"/>
      <c r="M27" s="42"/>
      <c r="N27" s="42"/>
      <c r="O27" s="42"/>
      <c r="P27" s="42"/>
      <c r="Q27" s="42"/>
      <c r="R27" s="42"/>
      <c r="S27" s="42"/>
      <c r="T27" s="42"/>
    </row>
    <row r="28" spans="1:20" x14ac:dyDescent="0.3">
      <c r="A28" s="4">
        <v>44109</v>
      </c>
      <c r="B28" s="2">
        <v>7.47</v>
      </c>
      <c r="C28" s="2">
        <v>9.9600000000000009</v>
      </c>
      <c r="D28" s="2">
        <v>12.45</v>
      </c>
      <c r="E28" s="2">
        <v>7.93</v>
      </c>
      <c r="F28" s="2">
        <v>15.25</v>
      </c>
      <c r="G28" s="2">
        <v>1.56</v>
      </c>
      <c r="H28" s="2">
        <v>4.17</v>
      </c>
      <c r="I28" s="2">
        <v>341</v>
      </c>
      <c r="L28" s="41"/>
      <c r="M28" s="42"/>
      <c r="N28" s="42"/>
      <c r="O28" s="42"/>
      <c r="P28" s="42"/>
      <c r="Q28" s="42"/>
      <c r="R28" s="42"/>
      <c r="S28" s="42"/>
      <c r="T28" s="42"/>
    </row>
    <row r="29" spans="1:20" x14ac:dyDescent="0.3">
      <c r="A29" s="4">
        <v>44110</v>
      </c>
      <c r="B29" s="2">
        <v>6.45</v>
      </c>
      <c r="C29" s="2">
        <v>8.6</v>
      </c>
      <c r="D29" s="2">
        <v>10.75</v>
      </c>
      <c r="E29" s="2">
        <v>6.35</v>
      </c>
      <c r="F29" s="2">
        <v>13.22</v>
      </c>
      <c r="G29" s="2">
        <v>1.35</v>
      </c>
      <c r="H29" s="2">
        <v>3.6</v>
      </c>
      <c r="I29" s="2">
        <v>401</v>
      </c>
      <c r="L29" s="41"/>
      <c r="M29" s="42"/>
      <c r="N29" s="42"/>
      <c r="O29" s="42"/>
      <c r="P29" s="42"/>
      <c r="Q29" s="42"/>
      <c r="R29" s="42"/>
      <c r="S29" s="42"/>
      <c r="T29" s="42"/>
    </row>
    <row r="30" spans="1:20" x14ac:dyDescent="0.3">
      <c r="A30" s="4">
        <v>44110</v>
      </c>
      <c r="B30" s="2">
        <v>6.05</v>
      </c>
      <c r="C30" s="2">
        <v>8.07</v>
      </c>
      <c r="D30" s="2">
        <v>10.09</v>
      </c>
      <c r="E30" s="2">
        <v>6.31</v>
      </c>
      <c r="F30" s="2">
        <v>13</v>
      </c>
      <c r="G30" s="2">
        <v>1.35</v>
      </c>
      <c r="H30" s="2">
        <v>3.61</v>
      </c>
      <c r="I30" s="2">
        <v>403</v>
      </c>
      <c r="L30" s="41"/>
      <c r="M30" s="44"/>
      <c r="N30" s="44"/>
      <c r="O30" s="44"/>
      <c r="P30" s="44"/>
      <c r="Q30" s="44"/>
      <c r="R30" s="44"/>
      <c r="S30" s="44"/>
      <c r="T30" s="42"/>
    </row>
    <row r="31" spans="1:20" x14ac:dyDescent="0.3">
      <c r="A31" s="4">
        <v>44111</v>
      </c>
      <c r="B31" s="2">
        <v>6.62</v>
      </c>
      <c r="C31" s="2">
        <v>8.83</v>
      </c>
      <c r="D31" s="2">
        <v>11.04</v>
      </c>
      <c r="E31" s="2">
        <v>7.43</v>
      </c>
      <c r="F31" s="2">
        <v>13.38</v>
      </c>
      <c r="G31" s="2">
        <v>1.53</v>
      </c>
      <c r="H31" s="2">
        <v>4.25</v>
      </c>
      <c r="I31" s="2">
        <v>404</v>
      </c>
      <c r="L31" s="41"/>
      <c r="M31" s="42"/>
      <c r="N31" s="42"/>
      <c r="O31" s="42"/>
      <c r="P31" s="42"/>
      <c r="Q31" s="42"/>
      <c r="R31" s="42"/>
      <c r="S31" s="42"/>
      <c r="T31" s="42"/>
    </row>
    <row r="32" spans="1:20" x14ac:dyDescent="0.3">
      <c r="A32" s="4">
        <v>44112</v>
      </c>
      <c r="B32" s="2">
        <v>5.8</v>
      </c>
      <c r="C32" s="2">
        <v>7.74</v>
      </c>
      <c r="D32" s="2">
        <v>9.67</v>
      </c>
      <c r="E32" s="2">
        <v>5.28</v>
      </c>
      <c r="F32" s="2">
        <v>13.15</v>
      </c>
      <c r="G32" s="2">
        <v>1.1299999999999999</v>
      </c>
      <c r="H32" s="2">
        <v>2.87</v>
      </c>
      <c r="I32" s="2" t="s">
        <v>9</v>
      </c>
    </row>
    <row r="33" spans="1:9" x14ac:dyDescent="0.3">
      <c r="A33" s="4">
        <v>44112</v>
      </c>
      <c r="B33" s="6">
        <v>6.1</v>
      </c>
      <c r="C33" s="6">
        <v>8.14</v>
      </c>
      <c r="D33" s="6">
        <v>10.17</v>
      </c>
      <c r="E33" s="6">
        <v>6.05</v>
      </c>
      <c r="F33" s="6">
        <v>11.96</v>
      </c>
      <c r="G33" s="6">
        <v>1.29</v>
      </c>
      <c r="H33" s="6">
        <v>3.86</v>
      </c>
      <c r="I33" s="2" t="s">
        <v>10</v>
      </c>
    </row>
    <row r="34" spans="1:9" x14ac:dyDescent="0.3">
      <c r="A34" s="4">
        <v>44123</v>
      </c>
      <c r="B34" s="6">
        <v>5.93</v>
      </c>
      <c r="C34" s="6">
        <v>7.9</v>
      </c>
      <c r="D34" s="6">
        <v>9.8800000000000008</v>
      </c>
      <c r="E34" s="6">
        <v>5.13</v>
      </c>
      <c r="F34" s="6">
        <v>14.05</v>
      </c>
      <c r="G34" s="6">
        <v>1.1399999999999999</v>
      </c>
      <c r="H34" s="6">
        <v>2.91</v>
      </c>
      <c r="I34" s="6">
        <v>212.5</v>
      </c>
    </row>
    <row r="35" spans="1:9" x14ac:dyDescent="0.3">
      <c r="A35" s="4">
        <v>44041</v>
      </c>
      <c r="B35" s="2">
        <v>4.7300000000000004</v>
      </c>
      <c r="C35" s="2">
        <v>6.31</v>
      </c>
      <c r="D35" s="2">
        <v>7.89</v>
      </c>
      <c r="E35" s="2">
        <v>7.17</v>
      </c>
      <c r="F35" s="2">
        <v>17.72</v>
      </c>
      <c r="G35" s="2">
        <v>1.25</v>
      </c>
      <c r="H35" s="2">
        <v>3.77</v>
      </c>
      <c r="I35" s="2">
        <v>356</v>
      </c>
    </row>
    <row r="36" spans="1:9" x14ac:dyDescent="0.3">
      <c r="A36" s="4">
        <v>44120</v>
      </c>
      <c r="B36" s="6">
        <v>7.4</v>
      </c>
      <c r="C36" s="6">
        <v>9.86</v>
      </c>
      <c r="D36" s="6">
        <v>12.33</v>
      </c>
      <c r="E36" s="6">
        <v>8.82</v>
      </c>
      <c r="F36" s="6">
        <v>15.32</v>
      </c>
      <c r="G36" s="6">
        <v>1.71</v>
      </c>
      <c r="H36" s="6">
        <v>7.07</v>
      </c>
      <c r="I36" s="6">
        <v>378</v>
      </c>
    </row>
    <row r="37" spans="1:9" x14ac:dyDescent="0.3">
      <c r="A37" s="9">
        <v>44292</v>
      </c>
      <c r="B37" s="7">
        <v>7.64</v>
      </c>
      <c r="C37" s="7">
        <v>10.19</v>
      </c>
      <c r="D37" s="7">
        <v>12.74</v>
      </c>
      <c r="E37" s="7">
        <v>6.31</v>
      </c>
      <c r="F37" s="7">
        <v>14.54</v>
      </c>
      <c r="G37" s="7">
        <v>1.1399999999999999</v>
      </c>
      <c r="H37" s="10">
        <v>3.74</v>
      </c>
      <c r="I37" s="7">
        <v>362</v>
      </c>
    </row>
    <row r="38" spans="1:9" x14ac:dyDescent="0.3">
      <c r="A38" s="9">
        <v>44293</v>
      </c>
      <c r="B38" s="7">
        <v>7.37</v>
      </c>
      <c r="C38" s="7">
        <v>9.83</v>
      </c>
      <c r="D38" s="7">
        <v>12.29</v>
      </c>
      <c r="E38" s="7">
        <v>6.33</v>
      </c>
      <c r="F38" s="7">
        <v>14.46</v>
      </c>
      <c r="G38" s="7">
        <v>1.1499999999999999</v>
      </c>
      <c r="H38" s="10">
        <v>3.82</v>
      </c>
      <c r="I38" s="7">
        <v>308</v>
      </c>
    </row>
    <row r="39" spans="1:9" x14ac:dyDescent="0.3">
      <c r="A39" s="9">
        <v>44301</v>
      </c>
      <c r="B39" s="7">
        <v>7.37</v>
      </c>
      <c r="C39" s="7">
        <v>9.83</v>
      </c>
      <c r="D39" s="7">
        <v>12.29</v>
      </c>
      <c r="E39" s="7">
        <v>6.87</v>
      </c>
      <c r="F39" s="7">
        <v>16.03</v>
      </c>
      <c r="G39" s="7">
        <v>1.28</v>
      </c>
      <c r="H39" s="10">
        <v>3.93</v>
      </c>
      <c r="I39" s="7">
        <v>307</v>
      </c>
    </row>
    <row r="40" spans="1:9" x14ac:dyDescent="0.3">
      <c r="A40" s="9">
        <v>44305</v>
      </c>
      <c r="B40" s="12">
        <v>7.77</v>
      </c>
      <c r="C40" s="12">
        <v>10.36</v>
      </c>
      <c r="D40" s="12">
        <v>12.95</v>
      </c>
      <c r="E40" s="12">
        <v>6.7</v>
      </c>
      <c r="F40" s="12">
        <v>15.2</v>
      </c>
      <c r="G40" s="12">
        <v>1.21</v>
      </c>
      <c r="H40" s="12">
        <v>3.9</v>
      </c>
      <c r="I40" s="7" t="s">
        <v>11</v>
      </c>
    </row>
    <row r="41" spans="1:9" x14ac:dyDescent="0.3">
      <c r="A41" s="9">
        <v>44306</v>
      </c>
      <c r="B41" s="7">
        <v>7.47</v>
      </c>
      <c r="C41" s="7">
        <v>9.9600000000000009</v>
      </c>
      <c r="D41" s="7">
        <v>12.45</v>
      </c>
      <c r="E41" s="7">
        <v>6.55</v>
      </c>
      <c r="F41" s="7">
        <v>15.01</v>
      </c>
      <c r="G41" s="7">
        <v>1.23</v>
      </c>
      <c r="H41" s="10">
        <v>3.68</v>
      </c>
      <c r="I41" s="7">
        <v>130</v>
      </c>
    </row>
    <row r="42" spans="1:9" x14ac:dyDescent="0.3">
      <c r="A42" s="9">
        <v>44307</v>
      </c>
      <c r="B42" s="7">
        <v>6.53</v>
      </c>
      <c r="C42" s="7">
        <v>8.6999999999999993</v>
      </c>
      <c r="D42" s="7">
        <v>10.88</v>
      </c>
      <c r="E42" s="7">
        <v>6.61</v>
      </c>
      <c r="F42" s="7">
        <v>15.82</v>
      </c>
      <c r="G42" s="7">
        <v>1.26</v>
      </c>
      <c r="H42" s="10">
        <v>4.0599999999999996</v>
      </c>
      <c r="I42" s="7">
        <v>347</v>
      </c>
    </row>
    <row r="43" spans="1:9" x14ac:dyDescent="0.3">
      <c r="A43" s="11">
        <v>44307</v>
      </c>
      <c r="B43" s="7">
        <v>6.28</v>
      </c>
      <c r="C43" s="7">
        <v>8.3699999999999992</v>
      </c>
      <c r="D43" s="7">
        <v>10.46</v>
      </c>
      <c r="E43" s="7">
        <v>5.76</v>
      </c>
      <c r="F43" s="7">
        <v>14.67</v>
      </c>
      <c r="G43" s="7">
        <v>1.07</v>
      </c>
      <c r="H43" s="7">
        <v>3.61</v>
      </c>
      <c r="I43" s="7">
        <v>356</v>
      </c>
    </row>
    <row r="44" spans="1:9" x14ac:dyDescent="0.3">
      <c r="A44" s="9">
        <v>44398</v>
      </c>
      <c r="B44" s="7">
        <v>7.45</v>
      </c>
      <c r="C44" s="7">
        <v>9.93</v>
      </c>
      <c r="D44" s="7">
        <v>12.41</v>
      </c>
      <c r="E44" s="7">
        <v>6.86</v>
      </c>
      <c r="F44" s="7">
        <v>15.28</v>
      </c>
      <c r="G44" s="7">
        <v>1.3</v>
      </c>
      <c r="H44" s="10">
        <v>3.76</v>
      </c>
      <c r="I44" s="7">
        <v>122</v>
      </c>
    </row>
    <row r="45" spans="1:9" x14ac:dyDescent="0.3">
      <c r="A45" s="9">
        <v>44398</v>
      </c>
      <c r="B45" s="7">
        <v>7.32</v>
      </c>
      <c r="C45" s="7">
        <v>9.76</v>
      </c>
      <c r="D45" s="7">
        <v>12.2</v>
      </c>
      <c r="E45" s="7">
        <v>6.23</v>
      </c>
      <c r="F45" s="7">
        <v>14.35</v>
      </c>
      <c r="G45" s="7">
        <v>1.19</v>
      </c>
      <c r="H45" s="7">
        <v>3.69</v>
      </c>
      <c r="I45" s="7">
        <v>115</v>
      </c>
    </row>
    <row r="46" spans="1:9" x14ac:dyDescent="0.3">
      <c r="A46" s="9">
        <v>44448</v>
      </c>
      <c r="B46" s="7">
        <v>6.15</v>
      </c>
      <c r="C46" s="7">
        <v>8.1999999999999993</v>
      </c>
      <c r="D46" s="7">
        <v>10.25</v>
      </c>
      <c r="E46" s="7">
        <v>6.17</v>
      </c>
      <c r="F46" s="7">
        <v>14.5</v>
      </c>
      <c r="G46" s="7">
        <v>1.19</v>
      </c>
      <c r="H46" s="10">
        <v>3.56</v>
      </c>
      <c r="I46" s="7">
        <v>404</v>
      </c>
    </row>
    <row r="47" spans="1:9" x14ac:dyDescent="0.3">
      <c r="A47" s="11">
        <v>44449</v>
      </c>
      <c r="B47" s="8">
        <v>5.73</v>
      </c>
      <c r="C47" s="8">
        <v>7.64</v>
      </c>
      <c r="D47" s="8">
        <v>9.5500000000000007</v>
      </c>
      <c r="E47" s="13">
        <v>5.64</v>
      </c>
      <c r="F47" s="8">
        <v>13.8</v>
      </c>
      <c r="G47" s="8">
        <v>1.0900000000000001</v>
      </c>
      <c r="H47" s="8">
        <v>3.28</v>
      </c>
      <c r="I47" s="7">
        <v>405</v>
      </c>
    </row>
    <row r="48" spans="1:9" x14ac:dyDescent="0.3">
      <c r="A48" s="9">
        <v>44449</v>
      </c>
      <c r="B48" s="7">
        <v>6.72</v>
      </c>
      <c r="C48" s="7">
        <v>8.9600000000000009</v>
      </c>
      <c r="D48" s="7">
        <v>11.21</v>
      </c>
      <c r="E48" s="7">
        <v>7.37</v>
      </c>
      <c r="F48" s="7">
        <v>15.06</v>
      </c>
      <c r="G48" s="7">
        <v>1.35</v>
      </c>
      <c r="H48" s="10">
        <v>4.1100000000000003</v>
      </c>
      <c r="I48" s="8">
        <v>403</v>
      </c>
    </row>
    <row r="49" spans="1:9" x14ac:dyDescent="0.3">
      <c r="A49" s="9">
        <v>44467</v>
      </c>
      <c r="B49" s="7">
        <v>6.77</v>
      </c>
      <c r="C49" s="7">
        <v>9.0299999999999994</v>
      </c>
      <c r="D49" s="7">
        <v>11.09</v>
      </c>
      <c r="E49" s="7">
        <v>7.49</v>
      </c>
      <c r="F49" s="7">
        <v>14.15</v>
      </c>
      <c r="G49" s="7">
        <v>1.33</v>
      </c>
      <c r="H49" s="10">
        <v>3.82</v>
      </c>
      <c r="I49" s="7">
        <v>212.5</v>
      </c>
    </row>
    <row r="50" spans="1:9" x14ac:dyDescent="0.3">
      <c r="A50" s="9">
        <v>44467</v>
      </c>
      <c r="B50" s="7">
        <v>4.9800000000000004</v>
      </c>
      <c r="C50" s="7">
        <v>6.64</v>
      </c>
      <c r="D50" s="7">
        <v>8.3000000000000007</v>
      </c>
      <c r="E50" s="7">
        <v>6.31</v>
      </c>
      <c r="F50" s="7">
        <v>15.35</v>
      </c>
      <c r="G50" s="7">
        <v>1.24</v>
      </c>
      <c r="H50" s="10">
        <v>3.19</v>
      </c>
      <c r="I50" s="7">
        <v>212</v>
      </c>
    </row>
    <row r="51" spans="1:9" x14ac:dyDescent="0.3">
      <c r="A51" s="9">
        <v>44467</v>
      </c>
      <c r="B51" s="7">
        <v>6.2</v>
      </c>
      <c r="C51" s="7">
        <v>8.27</v>
      </c>
      <c r="D51" s="7">
        <v>10.34</v>
      </c>
      <c r="E51" s="7">
        <v>4.92</v>
      </c>
      <c r="F51" s="7">
        <v>14.62</v>
      </c>
      <c r="G51" s="7">
        <v>1.06</v>
      </c>
      <c r="H51" s="10">
        <v>2.89</v>
      </c>
      <c r="I51" s="7">
        <v>213</v>
      </c>
    </row>
    <row r="52" spans="1:9" x14ac:dyDescent="0.3">
      <c r="A52" s="9">
        <v>44468</v>
      </c>
      <c r="B52" s="7">
        <v>6.17</v>
      </c>
      <c r="C52" s="7">
        <v>8.23</v>
      </c>
      <c r="D52" s="7">
        <v>10.29</v>
      </c>
      <c r="E52" s="7">
        <v>5.54</v>
      </c>
      <c r="F52" s="7">
        <v>14.12</v>
      </c>
      <c r="G52" s="7">
        <v>1.1200000000000001</v>
      </c>
      <c r="H52" s="10">
        <v>3.17</v>
      </c>
      <c r="I52" s="7">
        <v>210</v>
      </c>
    </row>
    <row r="53" spans="1:9" x14ac:dyDescent="0.3">
      <c r="A53" s="9">
        <v>44469</v>
      </c>
      <c r="B53" s="7">
        <v>6.15</v>
      </c>
      <c r="C53" s="7">
        <v>8.1999999999999993</v>
      </c>
      <c r="D53" s="7">
        <v>10.25</v>
      </c>
      <c r="E53" s="7">
        <v>4.9000000000000004</v>
      </c>
      <c r="F53" s="7">
        <v>14.48</v>
      </c>
      <c r="G53" s="7">
        <v>1.05</v>
      </c>
      <c r="H53" s="7">
        <v>2.8</v>
      </c>
      <c r="I53" s="7">
        <v>210</v>
      </c>
    </row>
    <row r="54" spans="1:9" x14ac:dyDescent="0.3">
      <c r="A54" s="9">
        <v>44472</v>
      </c>
      <c r="B54" s="7">
        <v>7.1</v>
      </c>
      <c r="C54" s="7">
        <v>9.4600000000000009</v>
      </c>
      <c r="D54" s="7">
        <v>11.83</v>
      </c>
      <c r="E54" s="7">
        <v>6.46</v>
      </c>
      <c r="F54" s="7">
        <v>15.47</v>
      </c>
      <c r="G54" s="7">
        <v>1.33</v>
      </c>
      <c r="H54" s="7">
        <v>3.36</v>
      </c>
      <c r="I54" s="7">
        <v>216</v>
      </c>
    </row>
    <row r="55" spans="1:9" x14ac:dyDescent="0.3">
      <c r="A55" s="9">
        <v>44485</v>
      </c>
      <c r="B55" s="7">
        <v>6.67</v>
      </c>
      <c r="C55" s="7">
        <v>8.9</v>
      </c>
      <c r="D55" s="7">
        <v>11.12</v>
      </c>
      <c r="E55" s="7">
        <v>6</v>
      </c>
      <c r="F55" s="7">
        <v>15.53</v>
      </c>
      <c r="G55" s="7">
        <v>1.3</v>
      </c>
      <c r="H55" s="7">
        <v>3.21</v>
      </c>
      <c r="I55" s="7">
        <v>114</v>
      </c>
    </row>
    <row r="56" spans="1:9" x14ac:dyDescent="0.3">
      <c r="A56" s="9">
        <v>44486</v>
      </c>
      <c r="B56" s="12">
        <v>6.72</v>
      </c>
      <c r="C56" s="12">
        <v>8.9600000000000009</v>
      </c>
      <c r="D56" s="12">
        <v>11.72</v>
      </c>
      <c r="E56" s="14">
        <v>5.44</v>
      </c>
      <c r="F56" s="12">
        <v>14.91</v>
      </c>
      <c r="G56" s="12">
        <v>1.22</v>
      </c>
      <c r="H56" s="12">
        <v>3.14</v>
      </c>
      <c r="I56" s="7">
        <v>104</v>
      </c>
    </row>
    <row r="57" spans="1:9" x14ac:dyDescent="0.3">
      <c r="A57" s="9">
        <v>44853</v>
      </c>
      <c r="B57" s="12">
        <v>7.35</v>
      </c>
      <c r="C57" s="12">
        <v>9.8000000000000007</v>
      </c>
      <c r="D57" s="12">
        <v>12.25</v>
      </c>
      <c r="E57" s="12">
        <v>8.1999999999999993</v>
      </c>
      <c r="F57" s="12">
        <v>14.89</v>
      </c>
      <c r="G57" s="12">
        <v>1.6</v>
      </c>
      <c r="H57" s="12">
        <v>4.7300000000000004</v>
      </c>
      <c r="I57" s="12">
        <v>118</v>
      </c>
    </row>
    <row r="58" spans="1:9" x14ac:dyDescent="0.3">
      <c r="A58" s="17">
        <v>44489</v>
      </c>
      <c r="B58" s="18">
        <v>7.17</v>
      </c>
      <c r="C58" s="18">
        <v>9.56</v>
      </c>
      <c r="D58" s="15">
        <v>11.95</v>
      </c>
      <c r="E58" s="19">
        <v>8.1</v>
      </c>
      <c r="F58" s="18">
        <v>15.11</v>
      </c>
      <c r="G58" s="18">
        <v>1.6</v>
      </c>
      <c r="H58" s="18">
        <v>4.4400000000000004</v>
      </c>
      <c r="I58" s="18">
        <v>246</v>
      </c>
    </row>
    <row r="59" spans="1:9" x14ac:dyDescent="0.3">
      <c r="A59" s="16">
        <v>44523</v>
      </c>
      <c r="B59" s="12">
        <v>6.3</v>
      </c>
      <c r="C59" s="12">
        <v>8.4</v>
      </c>
      <c r="D59" s="12">
        <v>10.5</v>
      </c>
      <c r="E59" s="12">
        <v>6.11</v>
      </c>
      <c r="F59" s="12">
        <v>17.12</v>
      </c>
      <c r="G59" s="12">
        <v>1.36</v>
      </c>
      <c r="H59" s="12">
        <v>3.68</v>
      </c>
      <c r="I59" s="12">
        <v>228</v>
      </c>
    </row>
    <row r="60" spans="1:9" x14ac:dyDescent="0.3">
      <c r="A60" s="16">
        <v>44524</v>
      </c>
      <c r="B60" s="12">
        <v>7.07</v>
      </c>
      <c r="C60" s="12">
        <v>9.43</v>
      </c>
      <c r="D60" s="12">
        <v>11.78</v>
      </c>
      <c r="E60" s="12">
        <v>4.92</v>
      </c>
      <c r="F60" s="12">
        <v>11.47</v>
      </c>
      <c r="G60" s="12">
        <v>1.2</v>
      </c>
      <c r="H60" s="12">
        <v>3.71</v>
      </c>
      <c r="I60" s="12">
        <v>214</v>
      </c>
    </row>
    <row r="61" spans="1:9" x14ac:dyDescent="0.3">
      <c r="A61" s="21">
        <v>44475</v>
      </c>
      <c r="B61" s="20">
        <v>4.53</v>
      </c>
      <c r="C61" s="20">
        <v>6.04</v>
      </c>
      <c r="D61" s="20">
        <v>7.56</v>
      </c>
      <c r="E61" s="20">
        <v>5.0599999999999996</v>
      </c>
      <c r="F61" s="20">
        <v>15.62</v>
      </c>
      <c r="G61" s="20">
        <v>1.1100000000000001</v>
      </c>
      <c r="H61" s="20">
        <v>3.38</v>
      </c>
      <c r="I61" s="22">
        <v>347</v>
      </c>
    </row>
    <row r="62" spans="1:9" x14ac:dyDescent="0.3">
      <c r="A62" s="21">
        <v>44478</v>
      </c>
      <c r="B62" s="20">
        <v>5.7</v>
      </c>
      <c r="C62" s="20">
        <v>7.6</v>
      </c>
      <c r="D62" s="20">
        <v>9.51</v>
      </c>
      <c r="E62" s="20">
        <v>7.27</v>
      </c>
      <c r="F62" s="20">
        <v>16.84</v>
      </c>
      <c r="G62" s="20">
        <v>1.31</v>
      </c>
      <c r="H62" s="20">
        <v>3.95</v>
      </c>
      <c r="I62" s="22">
        <v>359</v>
      </c>
    </row>
    <row r="63" spans="1:9" x14ac:dyDescent="0.3">
      <c r="A63" s="21">
        <v>44484</v>
      </c>
      <c r="B63" s="20">
        <v>6.28</v>
      </c>
      <c r="C63" s="20">
        <v>8.3699999999999992</v>
      </c>
      <c r="D63" s="20">
        <v>10.46</v>
      </c>
      <c r="E63" s="20">
        <v>5.27</v>
      </c>
      <c r="F63" s="20">
        <v>15.18</v>
      </c>
      <c r="G63" s="20">
        <v>1.2</v>
      </c>
      <c r="H63" s="20">
        <v>2.99</v>
      </c>
      <c r="I63" s="22">
        <v>378</v>
      </c>
    </row>
    <row r="64" spans="1:9" x14ac:dyDescent="0.3">
      <c r="A64" s="25">
        <v>44675</v>
      </c>
      <c r="B64" s="23">
        <v>6.75</v>
      </c>
      <c r="C64" s="23">
        <v>9</v>
      </c>
      <c r="D64" s="23">
        <v>11.25</v>
      </c>
      <c r="E64" s="23">
        <v>5.96</v>
      </c>
      <c r="F64" s="23">
        <v>15.27</v>
      </c>
      <c r="G64" s="23">
        <v>1.1499999999999999</v>
      </c>
      <c r="H64" s="26">
        <v>3.41</v>
      </c>
      <c r="I64" s="23">
        <v>310</v>
      </c>
    </row>
    <row r="65" spans="1:9" x14ac:dyDescent="0.3">
      <c r="A65" s="25">
        <v>44669</v>
      </c>
      <c r="B65" s="23">
        <v>5.43</v>
      </c>
      <c r="C65" s="23">
        <v>7.24</v>
      </c>
      <c r="D65" s="23">
        <v>9.0500000000000007</v>
      </c>
      <c r="E65" s="23">
        <v>5.81</v>
      </c>
      <c r="F65" s="23">
        <v>15.57</v>
      </c>
      <c r="G65" s="23">
        <v>1.1399999999999999</v>
      </c>
      <c r="H65" s="26">
        <v>3.64</v>
      </c>
      <c r="I65" s="23">
        <v>131</v>
      </c>
    </row>
    <row r="66" spans="1:9" x14ac:dyDescent="0.3">
      <c r="A66" s="25">
        <v>44678</v>
      </c>
      <c r="B66" s="23">
        <v>6.8</v>
      </c>
      <c r="C66" s="23">
        <v>9.06</v>
      </c>
      <c r="D66" s="23">
        <v>11.33</v>
      </c>
      <c r="E66" s="23">
        <v>6.03</v>
      </c>
      <c r="F66" s="23">
        <v>16.239999999999998</v>
      </c>
      <c r="G66" s="23">
        <v>1.2</v>
      </c>
      <c r="H66" s="26">
        <v>3.42</v>
      </c>
      <c r="I66" s="23">
        <v>239</v>
      </c>
    </row>
    <row r="67" spans="1:9" x14ac:dyDescent="0.3">
      <c r="A67" s="25">
        <v>44678</v>
      </c>
      <c r="B67" s="28">
        <v>6.2</v>
      </c>
      <c r="C67" s="28">
        <v>8.27</v>
      </c>
      <c r="D67" s="28">
        <v>10.34</v>
      </c>
      <c r="E67" s="28">
        <v>5.81</v>
      </c>
      <c r="F67" s="28">
        <v>15.95</v>
      </c>
      <c r="G67" s="28">
        <v>1.17</v>
      </c>
      <c r="H67" s="28">
        <v>3.32</v>
      </c>
      <c r="I67" s="23">
        <v>349</v>
      </c>
    </row>
    <row r="68" spans="1:9" x14ac:dyDescent="0.3">
      <c r="A68" s="25">
        <v>44708</v>
      </c>
      <c r="B68" s="23">
        <v>5.58</v>
      </c>
      <c r="C68" s="23">
        <v>7.44</v>
      </c>
      <c r="D68" s="23">
        <v>9.3000000000000007</v>
      </c>
      <c r="E68" s="23">
        <v>5.24</v>
      </c>
      <c r="F68" s="23">
        <v>14.66</v>
      </c>
      <c r="G68" s="23">
        <v>1.06</v>
      </c>
      <c r="H68" s="26">
        <v>3.13</v>
      </c>
      <c r="I68" s="23">
        <v>122</v>
      </c>
    </row>
    <row r="69" spans="1:9" x14ac:dyDescent="0.3">
      <c r="A69" s="25">
        <v>44741</v>
      </c>
      <c r="B69" s="23">
        <v>6.13</v>
      </c>
      <c r="C69" s="23">
        <v>8.17</v>
      </c>
      <c r="D69" s="23">
        <v>10.210000000000001</v>
      </c>
      <c r="E69" s="23">
        <v>5.48</v>
      </c>
      <c r="F69" s="23">
        <v>15.85</v>
      </c>
      <c r="G69" s="23">
        <v>1.18</v>
      </c>
      <c r="H69" s="26">
        <v>3.08</v>
      </c>
      <c r="I69" s="23">
        <v>377</v>
      </c>
    </row>
    <row r="70" spans="1:9" x14ac:dyDescent="0.3">
      <c r="A70" s="30">
        <v>44831</v>
      </c>
      <c r="B70" s="31">
        <v>3.65</v>
      </c>
      <c r="C70" s="31">
        <v>4.38</v>
      </c>
      <c r="D70" s="31">
        <v>5.1100000000000003</v>
      </c>
      <c r="E70" s="31">
        <v>3.74</v>
      </c>
      <c r="F70" s="31">
        <v>12.47</v>
      </c>
      <c r="G70" s="31">
        <v>0.83</v>
      </c>
      <c r="H70" s="31">
        <v>2.35</v>
      </c>
      <c r="I70" s="31">
        <v>114</v>
      </c>
    </row>
    <row r="71" spans="1:9" x14ac:dyDescent="0.3">
      <c r="A71" s="30">
        <v>44834</v>
      </c>
      <c r="B71" s="31">
        <v>3.91</v>
      </c>
      <c r="C71" s="31">
        <v>4.6900000000000004</v>
      </c>
      <c r="D71" s="31">
        <v>5.47</v>
      </c>
      <c r="E71" s="31">
        <v>5.76</v>
      </c>
      <c r="F71" s="31">
        <v>12.93</v>
      </c>
      <c r="G71" s="31">
        <v>1.17</v>
      </c>
      <c r="H71" s="31">
        <v>1.17</v>
      </c>
      <c r="I71" s="31">
        <v>115</v>
      </c>
    </row>
    <row r="72" spans="1:9" x14ac:dyDescent="0.3">
      <c r="A72" s="30">
        <v>44837</v>
      </c>
      <c r="B72" s="31">
        <v>3.92</v>
      </c>
      <c r="C72" s="31">
        <v>4.71</v>
      </c>
      <c r="D72" s="31">
        <v>5.49</v>
      </c>
      <c r="E72" s="31">
        <v>3.55</v>
      </c>
      <c r="F72" s="31">
        <v>13.3</v>
      </c>
      <c r="G72" s="31">
        <v>0.85</v>
      </c>
      <c r="H72" s="31">
        <v>2.2799999999999998</v>
      </c>
      <c r="I72" s="31">
        <v>246</v>
      </c>
    </row>
    <row r="73" spans="1:9" x14ac:dyDescent="0.3">
      <c r="A73" s="30">
        <v>44838</v>
      </c>
      <c r="B73" s="31">
        <v>3.41</v>
      </c>
      <c r="C73" s="31">
        <v>4.09</v>
      </c>
      <c r="D73" s="31">
        <v>4.78</v>
      </c>
      <c r="E73" s="31">
        <v>3.92</v>
      </c>
      <c r="F73" s="31">
        <v>12.52</v>
      </c>
      <c r="G73" s="31">
        <v>0.84</v>
      </c>
      <c r="H73" s="31">
        <v>2.46</v>
      </c>
      <c r="I73" s="31">
        <v>241</v>
      </c>
    </row>
    <row r="74" spans="1:9" x14ac:dyDescent="0.3">
      <c r="A74" s="30">
        <v>44840</v>
      </c>
      <c r="B74" s="31">
        <v>4.54</v>
      </c>
      <c r="C74" s="31">
        <v>5.44</v>
      </c>
      <c r="D74" s="31">
        <v>6.35</v>
      </c>
      <c r="E74" s="31">
        <v>4.18</v>
      </c>
      <c r="F74" s="31">
        <v>12.32</v>
      </c>
      <c r="G74" s="31">
        <v>0.89</v>
      </c>
      <c r="H74" s="31">
        <v>2.87</v>
      </c>
      <c r="I74" s="31" t="s">
        <v>12</v>
      </c>
    </row>
    <row r="75" spans="1:9" x14ac:dyDescent="0.3">
      <c r="A75" s="30">
        <v>44841</v>
      </c>
      <c r="B75" s="31">
        <v>3.51</v>
      </c>
      <c r="C75" s="31">
        <v>4.22</v>
      </c>
      <c r="D75" s="31">
        <v>4.92</v>
      </c>
      <c r="E75" s="31">
        <v>4.3</v>
      </c>
      <c r="F75" s="31">
        <v>11.76</v>
      </c>
      <c r="G75" s="31">
        <v>0.94</v>
      </c>
      <c r="H75" s="31">
        <v>2.8</v>
      </c>
      <c r="I75" s="31" t="s">
        <v>12</v>
      </c>
    </row>
    <row r="76" spans="1:9" x14ac:dyDescent="0.3">
      <c r="A76" s="30">
        <v>44844</v>
      </c>
      <c r="B76" s="31">
        <v>3.8</v>
      </c>
      <c r="C76" s="31">
        <v>4.5599999999999996</v>
      </c>
      <c r="D76" s="31">
        <v>5.32</v>
      </c>
      <c r="E76" s="31">
        <v>4.3899999999999997</v>
      </c>
      <c r="F76" s="31">
        <v>10.5</v>
      </c>
      <c r="G76" s="31">
        <v>0.85</v>
      </c>
      <c r="H76" s="31">
        <v>2.57</v>
      </c>
      <c r="I76" s="31" t="s">
        <v>12</v>
      </c>
    </row>
    <row r="77" spans="1:9" x14ac:dyDescent="0.3">
      <c r="A77" s="25">
        <v>44849</v>
      </c>
      <c r="B77" s="23">
        <v>6.62</v>
      </c>
      <c r="C77" s="23">
        <v>8.83</v>
      </c>
      <c r="D77" s="23">
        <v>11.04</v>
      </c>
      <c r="E77" s="23">
        <v>7.98</v>
      </c>
      <c r="F77" s="23">
        <v>16.27</v>
      </c>
      <c r="G77" s="23">
        <v>1.38</v>
      </c>
      <c r="H77" s="23">
        <v>4.8499999999999996</v>
      </c>
      <c r="I77" s="23"/>
    </row>
    <row r="78" spans="1:9" x14ac:dyDescent="0.3">
      <c r="A78" s="25">
        <v>44851</v>
      </c>
      <c r="B78" s="23">
        <v>6.5</v>
      </c>
      <c r="C78" s="23">
        <v>8.66</v>
      </c>
      <c r="D78" s="23">
        <v>10.83</v>
      </c>
      <c r="E78" s="23">
        <v>5.44</v>
      </c>
      <c r="F78" s="23">
        <v>15.21</v>
      </c>
      <c r="G78" s="23">
        <v>1.06</v>
      </c>
      <c r="H78" s="26">
        <v>2.93</v>
      </c>
      <c r="I78" s="23" t="s">
        <v>13</v>
      </c>
    </row>
    <row r="79" spans="1:9" x14ac:dyDescent="0.3">
      <c r="A79" s="27">
        <v>44851</v>
      </c>
      <c r="B79" s="24">
        <v>7.57</v>
      </c>
      <c r="C79" s="24">
        <v>10.1</v>
      </c>
      <c r="D79" s="24">
        <v>12.62</v>
      </c>
      <c r="E79" s="29">
        <v>11.17</v>
      </c>
      <c r="F79" s="24">
        <v>14.85</v>
      </c>
      <c r="G79" s="24">
        <v>1.58</v>
      </c>
      <c r="H79" s="24">
        <v>4.9400000000000004</v>
      </c>
      <c r="I79" s="23">
        <v>362</v>
      </c>
    </row>
    <row r="80" spans="1:9" x14ac:dyDescent="0.3">
      <c r="A80" s="25">
        <v>44852</v>
      </c>
      <c r="B80" s="23">
        <v>7.97</v>
      </c>
      <c r="C80" s="23">
        <v>10.63</v>
      </c>
      <c r="D80" s="23">
        <v>13.29</v>
      </c>
      <c r="E80" s="23">
        <v>9.49</v>
      </c>
      <c r="F80" s="23">
        <v>14.34</v>
      </c>
      <c r="G80" s="23">
        <v>1.47</v>
      </c>
      <c r="H80" s="26">
        <v>4.57</v>
      </c>
      <c r="I80" s="24">
        <v>367</v>
      </c>
    </row>
    <row r="81" spans="1:9" x14ac:dyDescent="0.3">
      <c r="A81" s="25">
        <v>44853</v>
      </c>
      <c r="B81" s="23">
        <v>6.85</v>
      </c>
      <c r="C81" s="23">
        <v>9.1300000000000008</v>
      </c>
      <c r="D81" s="23">
        <v>11.42</v>
      </c>
      <c r="E81" s="23">
        <v>7.74</v>
      </c>
      <c r="F81" s="23">
        <v>15.78</v>
      </c>
      <c r="G81" s="23">
        <v>1.29</v>
      </c>
      <c r="H81" s="26">
        <v>4.55</v>
      </c>
      <c r="I81" s="23" t="s">
        <v>14</v>
      </c>
    </row>
    <row r="82" spans="1:9" x14ac:dyDescent="0.3">
      <c r="A82" s="25">
        <v>44854</v>
      </c>
      <c r="B82" s="23">
        <v>6.8</v>
      </c>
      <c r="C82" s="23">
        <v>9.06</v>
      </c>
      <c r="D82" s="23">
        <v>11.33</v>
      </c>
      <c r="E82" s="23">
        <v>7.41</v>
      </c>
      <c r="F82" s="23">
        <v>13.42</v>
      </c>
      <c r="G82" s="23">
        <v>1.23</v>
      </c>
      <c r="H82" s="26">
        <v>4.13</v>
      </c>
      <c r="I82" s="23">
        <v>405</v>
      </c>
    </row>
    <row r="83" spans="1:9" x14ac:dyDescent="0.3">
      <c r="A83" s="25">
        <v>44864</v>
      </c>
      <c r="B83" s="23">
        <v>7</v>
      </c>
      <c r="C83" s="23">
        <v>9.33</v>
      </c>
      <c r="D83" s="23">
        <v>11.67</v>
      </c>
      <c r="E83" s="23">
        <v>6.34</v>
      </c>
      <c r="F83" s="23">
        <v>14.62</v>
      </c>
      <c r="G83" s="23">
        <v>1.1000000000000001</v>
      </c>
      <c r="H83" s="26">
        <v>3.67</v>
      </c>
      <c r="I83" s="23">
        <v>408</v>
      </c>
    </row>
    <row r="84" spans="1:9" x14ac:dyDescent="0.3">
      <c r="A84" s="25">
        <v>44887</v>
      </c>
      <c r="B84" s="28">
        <v>6.44</v>
      </c>
      <c r="C84" s="28">
        <v>8.56</v>
      </c>
      <c r="D84" s="28">
        <v>10.71</v>
      </c>
      <c r="E84" s="28">
        <v>5.51</v>
      </c>
      <c r="F84" s="28">
        <v>15.74</v>
      </c>
      <c r="G84" s="28">
        <v>1.1499999999999999</v>
      </c>
      <c r="H84" s="28">
        <v>3.17</v>
      </c>
      <c r="I84" s="23">
        <v>261</v>
      </c>
    </row>
    <row r="85" spans="1:9" x14ac:dyDescent="0.3">
      <c r="A85" s="25">
        <v>44888</v>
      </c>
      <c r="B85" s="28">
        <v>6.77</v>
      </c>
      <c r="C85" s="28">
        <v>9.0299999999999994</v>
      </c>
      <c r="D85" s="28">
        <v>11.29</v>
      </c>
      <c r="E85" s="28">
        <v>5.75</v>
      </c>
      <c r="F85" s="28">
        <v>16.5</v>
      </c>
      <c r="G85" s="28">
        <v>1.18</v>
      </c>
      <c r="H85" s="28">
        <v>3.14</v>
      </c>
      <c r="I85" s="28">
        <v>262</v>
      </c>
    </row>
    <row r="86" spans="1:9" x14ac:dyDescent="0.3">
      <c r="A86" s="25">
        <v>44893</v>
      </c>
      <c r="B86" s="28">
        <v>7.25</v>
      </c>
      <c r="C86" s="28">
        <v>9.66</v>
      </c>
      <c r="D86" s="28">
        <v>12.08</v>
      </c>
      <c r="E86" s="28">
        <v>5.9</v>
      </c>
      <c r="F86" s="28">
        <v>16.920000000000002</v>
      </c>
      <c r="G86" s="28">
        <v>1.19</v>
      </c>
      <c r="H86" s="28">
        <v>3.28</v>
      </c>
      <c r="I86" s="28">
        <v>374</v>
      </c>
    </row>
    <row r="87" spans="1:9" x14ac:dyDescent="0.3">
      <c r="A87" s="24" t="s">
        <v>16</v>
      </c>
      <c r="B87" s="24">
        <f t="shared" ref="B87:H87" si="0">AVERAGE(B5:B86)</f>
        <v>6.1120731707317093</v>
      </c>
      <c r="C87" s="24">
        <f t="shared" si="0"/>
        <v>8.1056097560975591</v>
      </c>
      <c r="D87" s="24">
        <f t="shared" si="0"/>
        <v>10.105243902439025</v>
      </c>
      <c r="E87" s="24">
        <f t="shared" si="0"/>
        <v>6.0840243902439033</v>
      </c>
      <c r="F87" s="24">
        <f t="shared" si="0"/>
        <v>14.669999999999998</v>
      </c>
      <c r="G87" s="24">
        <f t="shared" si="0"/>
        <v>1.1989024390243903</v>
      </c>
      <c r="H87" s="24">
        <f t="shared" si="0"/>
        <v>3.4485365853658534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BDE78FC8B43547A56E65CD5DEB0747" ma:contentTypeVersion="116" ma:contentTypeDescription="Create a new document." ma:contentTypeScope="" ma:versionID="553f19efb4e61efd43134e1cee5283e0">
  <xsd:schema xmlns:xsd="http://www.w3.org/2001/XMLSchema" xmlns:xs="http://www.w3.org/2001/XMLSchema" xmlns:p="http://schemas.microsoft.com/office/2006/metadata/properties" xmlns:ns1="http://schemas.microsoft.com/sharepoint/v3" xmlns:ns2="a90d7049-be24-49c4-a28b-1a99e8d008f0" xmlns:ns3="193bde92-4932-4920-a175-f38dfc345535" xmlns:ns4="f77d5859-b809-47b4-9ba9-908149168389" xmlns:ns5="http://schemas.microsoft.com/sharepoint/v4" targetNamespace="http://schemas.microsoft.com/office/2006/metadata/properties" ma:root="true" ma:fieldsID="a20960513447efe148449d0225d45c82" ns1:_="" ns2:_="" ns3:_="" ns4:_="" ns5:_="">
    <xsd:import namespace="http://schemas.microsoft.com/sharepoint/v3"/>
    <xsd:import namespace="a90d7049-be24-49c4-a28b-1a99e8d008f0"/>
    <xsd:import namespace="193bde92-4932-4920-a175-f38dfc345535"/>
    <xsd:import namespace="f77d5859-b809-47b4-9ba9-908149168389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eview_x0020_Completed_x0020_By" minOccurs="0"/>
                <xsd:element ref="ns3:Intake_x0020_Completed_x0020_By" minOccurs="0"/>
                <xsd:element ref="ns2:Determination_x0020_Date" minOccurs="0"/>
                <xsd:element ref="ns2:Incomplete_x0020_Date" minOccurs="0"/>
                <xsd:element ref="ns2:Intake_x0020_Date" minOccurs="0"/>
                <xsd:element ref="ns2:Review_x0020_Date" minOccurs="0"/>
                <xsd:element ref="ns2:Confidential1" minOccurs="0"/>
                <xsd:element ref="ns2:Original_x0020_Date" minOccurs="0"/>
                <xsd:element ref="ns2:County_x0020_-_x0020_Region" minOccurs="0"/>
                <xsd:element ref="ns2:County_x0020_-_x0020_Region_x003a_DNR_CNTY_CODE" minOccurs="0"/>
                <xsd:element ref="ns3:Check_x0020_Amount1" minOccurs="0"/>
                <xsd:element ref="ns3:Check_x0020_Number" minOccurs="0"/>
                <xsd:element ref="ns2:Permit_x0020_Status" minOccurs="0"/>
                <xsd:element ref="ns5:IconOverlay" minOccurs="0"/>
                <xsd:element ref="ns3:HTMLZip" minOccurs="0"/>
                <xsd:element ref="ns2:HTMLSendEmail" minOccurs="0"/>
                <xsd:element ref="ns4:SetConfidential" minOccurs="0"/>
                <xsd:element ref="ns4:Mark_x0020_CAFO_x0020_Determination" minOccurs="0"/>
                <xsd:element ref="ns4:TestLog2013" minOccurs="0"/>
                <xsd:element ref="ns4:Start_x0020_Log" minOccurs="0"/>
                <xsd:element ref="ns4:ArcReviewID" minOccurs="0"/>
                <xsd:element ref="ns4:ArcIntakeID" minOccurs="0"/>
                <xsd:element ref="ns4:temp" minOccurs="0"/>
                <xsd:element ref="ns4:Update_x0020_Reviewed_x0020_by" minOccurs="0"/>
                <xsd:element ref="ns2:Projectname1" minOccurs="0"/>
                <xsd:element ref="ns2:Projectname" minOccurs="0"/>
                <xsd:element ref="ns4:Archive_x0020_Items" minOccurs="0"/>
                <xsd:element ref="ns2:__x007b_88907f93_0d13_4bd5_94f2_5325fedfd77a_x007d_" minOccurs="0"/>
                <xsd:element ref="ns3:DNR_x0020_PN_x0020_Published_x0020_date" minOccurs="0"/>
                <xsd:element ref="ns2:License_x0020_Number" minOccurs="0"/>
                <xsd:element ref="ns2:Licensee" minOccurs="0"/>
                <xsd:element ref="ns2:Map_x0020_List_x0020_ID" minOccurs="0"/>
                <xsd:element ref="ns2:MapID1" minOccurs="0"/>
                <xsd:element ref="ns2:MapURL" minOccurs="0"/>
                <xsd:element ref="ns3:Permit_x0020_Activity" minOccurs="0"/>
                <xsd:element ref="ns2:Permit_x0020_Number" minOccurs="0"/>
                <xsd:element ref="ns3:PLSS" minOccurs="0"/>
                <xsd:element ref="ns2:Project_x0020_Number12" minOccurs="0"/>
                <xsd:element ref="ns1:ReportCategory" minOccurs="0"/>
                <xsd:element ref="ns2:Reporting_x0020_Year" minOccurs="0"/>
                <xsd:element ref="ns4:ArchiveDate" minOccurs="0"/>
                <xsd:element ref="ns1:WorkCountry" minOccurs="0"/>
                <xsd:element ref="ns3:FieldName_557E03B6_4F28_48EF_8144_64FD65397F1F_" minOccurs="0"/>
                <xsd:element ref="ns4:Last_x0020_Assigned_x0020_To" minOccurs="0"/>
                <xsd:element ref="ns4:Approver" minOccurs="0"/>
                <xsd:element ref="ns4:Fix_x0020_XT" minOccurs="0"/>
                <xsd:element ref="ns4:UserID_x0020_Clean_x0020_up" minOccurs="0"/>
                <xsd:element ref="ns4:Reset_x0020_Checklist_x0020_URL" minOccurs="0"/>
                <xsd:element ref="ns4:Start_x0020_Archive_x0020_Determined_x0020_Items" minOccurs="0"/>
                <xsd:element ref="ns2:SharedWithUsers" minOccurs="0"/>
                <xsd:element ref="ns4:Reset_x0020_DOCID_x0020_link" minOccurs="0"/>
                <xsd:element ref="ns4:StartArchive" minOccurs="0"/>
                <xsd:element ref="ns4:Test_x0020_Determ_x0020_Event" minOccurs="0"/>
                <xsd:element ref="ns4:Test_x0020_Log_x0020_Determined" minOccurs="0"/>
                <xsd:element ref="ns4:test_x0020_archive_x0020_dir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Category" ma:index="61" nillable="true" ma:displayName="Report Category" ma:description="Category of the report" ma:format="Dropdown" ma:internalName="ReportCategory">
      <xsd:simpleType>
        <xsd:restriction base="dms:Choice">
          <xsd:enumeration value="Industrial General Permit"/>
          <xsd:enumeration value="Supplemental Documentation"/>
          <xsd:enumeration value="Notice of Termination"/>
        </xsd:restriction>
      </xsd:simpleType>
    </xsd:element>
    <xsd:element name="WorkCountry" ma:index="65" nillable="true" ma:displayName="Country/Region" ma:internalName="WorkCountr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d7049-be24-49c4-a28b-1a99e8d008f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etermination_x0020_Date" ma:index="14" nillable="true" ma:displayName="Determination Date" ma:format="DateOnly" ma:indexed="true" ma:internalName="Determination_x0020_Date" ma:readOnly="false">
      <xsd:simpleType>
        <xsd:restriction base="dms:DateTime"/>
      </xsd:simpleType>
    </xsd:element>
    <xsd:element name="Incomplete_x0020_Date" ma:index="15" nillable="true" ma:displayName="Incomplete Date" ma:format="DateOnly" ma:internalName="Incomplete_x0020_Date" ma:readOnly="false">
      <xsd:simpleType>
        <xsd:restriction base="dms:DateTime"/>
      </xsd:simpleType>
    </xsd:element>
    <xsd:element name="Intake_x0020_Date" ma:index="16" nillable="true" ma:displayName="Intake Date" ma:format="DateOnly" ma:internalName="Intake_x0020_Date" ma:readOnly="false">
      <xsd:simpleType>
        <xsd:restriction base="dms:DateTime"/>
      </xsd:simpleType>
    </xsd:element>
    <xsd:element name="Review_x0020_Date" ma:index="17" nillable="true" ma:displayName="Review Date" ma:format="DateOnly" ma:internalName="Review_x0020_Date" ma:readOnly="false">
      <xsd:simpleType>
        <xsd:restriction base="dms:DateTime"/>
      </xsd:simpleType>
    </xsd:element>
    <xsd:element name="Confidential1" ma:index="18" nillable="true" ma:displayName="Confidential" ma:default="No" ma:format="Dropdown" ma:hidden="true" ma:indexed="true" ma:internalName="Confidential1" ma:readOnly="false">
      <xsd:simpleType>
        <xsd:restriction base="dms:Choice">
          <xsd:enumeration value="Yes"/>
          <xsd:enumeration value="No"/>
        </xsd:restriction>
      </xsd:simpleType>
    </xsd:element>
    <xsd:element name="Original_x0020_Date" ma:index="19" nillable="true" ma:displayName="Posted Date" ma:default="[today]" ma:format="DateOnly" ma:internalName="Original_x0020_Date" ma:readOnly="false">
      <xsd:simpleType>
        <xsd:restriction base="dms:DateTime"/>
      </xsd:simpleType>
    </xsd:element>
    <xsd:element name="County_x0020_-_x0020_Region" ma:index="20" nillable="true" ma:displayName="County - Region" ma:indexed="true" ma:list="{f41e606f-f61c-4bb0-9034-f1056adac7c9}" ma:internalName="County_x0020__x002d__x0020_Region" ma:readOnly="false" ma:showField="COUNTY_NAME" ma:web="a90d7049-be24-49c4-a28b-1a99e8d008f0">
      <xsd:simpleType>
        <xsd:restriction base="dms:Lookup"/>
      </xsd:simpleType>
    </xsd:element>
    <xsd:element name="County_x0020_-_x0020_Region_x003a_DNR_CNTY_CODE" ma:index="21" nillable="true" ma:displayName="County - Region:DNR_CNTY_CODE" ma:list="{f41e606f-f61c-4bb0-9034-f1056adac7c9}" ma:internalName="County_x0020__x002d__x0020_Region_x003A_DNR_CNTY_CODE" ma:readOnly="true" ma:showField="DNR_CNTY_CODE" ma:web="a90d7049-be24-49c4-a28b-1a99e8d008f0">
      <xsd:simpleType>
        <xsd:restriction base="dms:Lookup"/>
      </xsd:simpleType>
    </xsd:element>
    <xsd:element name="Permit_x0020_Status" ma:index="30" nillable="true" ma:displayName="Permit Status" ma:default="Intake" ma:format="Dropdown" ma:internalName="Permit_x0020_Status" ma:readOnly="false">
      <xsd:simpleType>
        <xsd:restriction base="dms:Choice">
          <xsd:enumeration value="Submit"/>
          <xsd:enumeration value="Intake"/>
          <xsd:enumeration value="Review"/>
          <xsd:enumeration value="InComplete"/>
          <xsd:enumeration value="Determined"/>
          <xsd:enumeration value="Archive"/>
          <xsd:enumeration value="Public Notice"/>
          <xsd:enumeration value="Public Hearing"/>
          <xsd:enumeration value="Deleted"/>
        </xsd:restriction>
      </xsd:simpleType>
    </xsd:element>
    <xsd:element name="HTMLSendEmail" ma:index="36" nillable="true" ma:displayName="Email Link" ma:internalName="HTMLSendEmail" ma:readOnly="false">
      <xsd:simpleType>
        <xsd:restriction base="dms:Text">
          <xsd:maxLength value="255"/>
        </xsd:restriction>
      </xsd:simpleType>
    </xsd:element>
    <xsd:element name="Projectname1" ma:index="47" nillable="true" ma:displayName="Projectname" ma:internalName="Projectname1" ma:readOnly="false">
      <xsd:simpleType>
        <xsd:restriction base="dms:Text"/>
      </xsd:simpleType>
    </xsd:element>
    <xsd:element name="Projectname" ma:index="48" nillable="true" ma:displayName="Projectname" ma:internalName="Projectname" ma:readOnly="true">
      <xsd:simpleType>
        <xsd:restriction base="dms:Text">
          <xsd:maxLength value="255"/>
        </xsd:restriction>
      </xsd:simpleType>
    </xsd:element>
    <xsd:element name="__x007b_88907f93_0d13_4bd5_94f2_5325fedfd77a_x007d_" ma:index="50" nillable="true" ma:displayName="DNRPublicNotice" ma:internalName="__x007b_88907f93_0d13_4bd5_94f2_5325fedfd77a_x007d_" ma:readOnly="true">
      <xsd:simpleType>
        <xsd:restriction base="dms:Text">
          <xsd:maxLength value="255"/>
        </xsd:restriction>
      </xsd:simpleType>
    </xsd:element>
    <xsd:element name="License_x0020_Number" ma:index="52" nillable="true" ma:displayName="License Number" ma:internalName="License_x0020_Number">
      <xsd:simpleType>
        <xsd:restriction base="dms:Text">
          <xsd:maxLength value="255"/>
        </xsd:restriction>
      </xsd:simpleType>
    </xsd:element>
    <xsd:element name="Licensee" ma:index="53" nillable="true" ma:displayName="Licensee" ma:internalName="Licensee">
      <xsd:simpleType>
        <xsd:restriction base="dms:Text">
          <xsd:maxLength value="255"/>
        </xsd:restriction>
      </xsd:simpleType>
    </xsd:element>
    <xsd:element name="Map_x0020_List_x0020_ID" ma:index="54" nillable="true" ma:displayName="Map List ID" ma:internalName="Map_x0020_List_x0020_ID">
      <xsd:simpleType>
        <xsd:restriction base="dms:Text">
          <xsd:maxLength value="255"/>
        </xsd:restriction>
      </xsd:simpleType>
    </xsd:element>
    <xsd:element name="MapID1" ma:index="55" nillable="true" ma:displayName="MapID" ma:internalName="MapID1" ma:readOnly="true">
      <xsd:simpleType>
        <xsd:restriction base="dms:Text"/>
      </xsd:simpleType>
    </xsd:element>
    <xsd:element name="MapURL" ma:index="56" nillable="true" ma:displayName="MapURL" ma:internalName="MapURL" ma:readOnly="true">
      <xsd:simpleType>
        <xsd:restriction base="dms:Text"/>
      </xsd:simpleType>
    </xsd:element>
    <xsd:element name="Permit_x0020_Number" ma:index="58" nillable="true" ma:displayName="Permit Number" ma:internalName="Permit_x0020_Number">
      <xsd:simpleType>
        <xsd:restriction base="dms:Text">
          <xsd:maxLength value="255"/>
        </xsd:restriction>
      </xsd:simpleType>
    </xsd:element>
    <xsd:element name="Project_x0020_Number12" ma:index="60" nillable="true" ma:displayName="Project Number" ma:internalName="Project_x0020_Number12" ma:readOnly="true">
      <xsd:simpleType>
        <xsd:restriction base="dms:Text"/>
      </xsd:simpleType>
    </xsd:element>
    <xsd:element name="Reporting_x0020_Year" ma:index="62" nillable="true" ma:displayName="Reporting Year" ma:internalName="Reporting_x0020_Year">
      <xsd:simpleType>
        <xsd:restriction base="dms:Text">
          <xsd:maxLength value="255"/>
        </xsd:restriction>
      </xsd:simpleType>
    </xsd:element>
    <xsd:element name="SharedWithUsers" ma:index="7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bde92-4932-4920-a175-f38dfc345535" elementFormDefault="qualified">
    <xsd:import namespace="http://schemas.microsoft.com/office/2006/documentManagement/types"/>
    <xsd:import namespace="http://schemas.microsoft.com/office/infopath/2007/PartnerControls"/>
    <xsd:element name="Review_x0020_Completed_x0020_By" ma:index="12" nillable="true" ma:displayName="Review Completed By" ma:indexed="true" ma:list="UserInfo" ma:SharePointGroup="0" ma:internalName="Review_x0020_Completed_x0020_By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take_x0020_Completed_x0020_By" ma:index="13" nillable="true" ma:displayName="Intake Completed By" ma:indexed="true" ma:list="UserInfo" ma:SharePointGroup="0" ma:internalName="Intake_x0020_Completed_x0020_By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heck_x0020_Amount1" ma:index="28" nillable="true" ma:displayName="Check Amount" ma:LCID="1033" ma:internalName="Check_x0020_Amount1" ma:readOnly="false">
      <xsd:simpleType>
        <xsd:restriction base="dms:Currency"/>
      </xsd:simpleType>
    </xsd:element>
    <xsd:element name="Check_x0020_Number" ma:index="29" nillable="true" ma:displayName="Check Number" ma:internalName="Check_x0020_Number" ma:readOnly="false">
      <xsd:simpleType>
        <xsd:restriction base="dms:Text">
          <xsd:maxLength value="255"/>
        </xsd:restriction>
      </xsd:simpleType>
    </xsd:element>
    <xsd:element name="HTMLZip" ma:index="35" nillable="true" ma:displayName="Zip Files" ma:internalName="HTMLZip" ma:readOnly="false">
      <xsd:simpleType>
        <xsd:restriction base="dms:Text">
          <xsd:maxLength value="255"/>
        </xsd:restriction>
      </xsd:simpleType>
    </xsd:element>
    <xsd:element name="DNR_x0020_PN_x0020_Published_x0020_date" ma:index="51" nillable="true" ma:displayName="DNR PN Published date" ma:format="DateOnly" ma:internalName="DNR_x0020_PN_x0020_Published_x0020_date">
      <xsd:simpleType>
        <xsd:restriction base="dms:DateTime"/>
      </xsd:simpleType>
    </xsd:element>
    <xsd:element name="Permit_x0020_Activity" ma:index="57" nillable="true" ma:displayName="Permit Activity" ma:internalName="Permit_x0020_Activity">
      <xsd:simpleType>
        <xsd:restriction base="dms:Text">
          <xsd:maxLength value="255"/>
        </xsd:restriction>
      </xsd:simpleType>
    </xsd:element>
    <xsd:element name="PLSS" ma:index="59" nillable="true" ma:displayName="PLSS" ma:internalName="PLSS0">
      <xsd:simpleType>
        <xsd:restriction base="dms:Text">
          <xsd:maxLength value="255"/>
        </xsd:restriction>
      </xsd:simpleType>
    </xsd:element>
    <xsd:element name="FieldName_557E03B6_4F28_48EF_8144_64FD65397F1F_" ma:index="66" nillable="true" ma:displayName="Reviewer" ma:description="" ma:internalName="FieldName_557E03B6_4F28_48EF_8144_64FD65397F1F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7d5859-b809-47b4-9ba9-908149168389" elementFormDefault="qualified">
    <xsd:import namespace="http://schemas.microsoft.com/office/2006/documentManagement/types"/>
    <xsd:import namespace="http://schemas.microsoft.com/office/infopath/2007/PartnerControls"/>
    <xsd:element name="SetConfidential" ma:index="37" nillable="true" ma:displayName="Set Confidential" ma:internalName="SetConfidential" ma:readOnly="false">
      <xsd:simpleType>
        <xsd:restriction base="dms:Text">
          <xsd:maxLength value="255"/>
        </xsd:restriction>
      </xsd:simpleType>
    </xsd:element>
    <xsd:element name="Mark_x0020_CAFO_x0020_Determination" ma:index="39" nillable="true" ma:displayName="Mark CAFO Determination" ma:internalName="Mark_x0020_CAFO_x0020_Determinatio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estLog2013" ma:index="41" nillable="true" ma:displayName="TestLog2013" ma:internalName="TestLog2013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tart_x0020_Log" ma:index="42" nillable="true" ma:displayName="Start Log" ma:internalName="Start_x0020_Log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rcReviewID" ma:index="43" nillable="true" ma:displayName="ArcReviewID" ma:internalName="ArcReviewID">
      <xsd:simpleType>
        <xsd:restriction base="dms:Text"/>
      </xsd:simpleType>
    </xsd:element>
    <xsd:element name="ArcIntakeID" ma:index="44" nillable="true" ma:displayName="ArcIntakeID" ma:internalName="ArcIntakeID">
      <xsd:simpleType>
        <xsd:restriction base="dms:Text"/>
      </xsd:simpleType>
    </xsd:element>
    <xsd:element name="temp" ma:index="45" nillable="true" ma:displayName="temp" ma:internalName="temp">
      <xsd:simpleType>
        <xsd:restriction base="dms:Text">
          <xsd:maxLength value="255"/>
        </xsd:restriction>
      </xsd:simpleType>
    </xsd:element>
    <xsd:element name="Update_x0020_Reviewed_x0020_by" ma:index="46" nillable="true" ma:displayName="Update Reviewed by" ma:internalName="Update_x0020_Reviewed_x0020_by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rchive_x0020_Items" ma:index="49" nillable="true" ma:displayName="Archive Checklist" ma:internalName="Archive_x0020_Item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rchiveDate" ma:index="63" nillable="true" ma:displayName="ArchiveDate" ma:format="DateOnly" ma:indexed="true" ma:internalName="ArchiveDate">
      <xsd:simpleType>
        <xsd:restriction base="dms:DateTime"/>
      </xsd:simpleType>
    </xsd:element>
    <xsd:element name="Last_x0020_Assigned_x0020_To" ma:index="67" nillable="true" ma:displayName="Last Assigned To" ma:internalName="Last_x0020_Assigned_x0020_To">
      <xsd:simpleType>
        <xsd:restriction base="dms:Text">
          <xsd:maxLength value="255"/>
        </xsd:restriction>
      </xsd:simpleType>
    </xsd:element>
    <xsd:element name="Approver" ma:index="68" nillable="true" ma:displayName="Approver" ma:internalName="Approver">
      <xsd:simpleType>
        <xsd:restriction base="dms:Text">
          <xsd:maxLength value="255"/>
        </xsd:restriction>
      </xsd:simpleType>
    </xsd:element>
    <xsd:element name="Fix_x0020_XT" ma:index="69" nillable="true" ma:displayName="Fix XT" ma:internalName="Fix_x0020_X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serID_x0020_Clean_x0020_up" ma:index="71" nillable="true" ma:displayName="UserID Clean up" ma:internalName="UserID_x0020_Clean_x0020_u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eset_x0020_Checklist_x0020_URL" ma:index="72" nillable="true" ma:displayName="Reset Checklist URL" ma:internalName="Reset_x0020_Checklist_x0020_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tart_x0020_Archive_x0020_Determined_x0020_Items" ma:index="73" nillable="true" ma:displayName="Start Archive Determined Items" ma:internalName="Start_x0020_Archive_x0020_Determined_x0020_Item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eset_x0020_DOCID_x0020_link" ma:index="75" nillable="true" ma:displayName="Reset DOCID link" ma:internalName="Reset_x0020_DOCID_x0020_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tartArchive" ma:index="76" nillable="true" ma:displayName="StartArchive" ma:internalName="StartArchiv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est_x0020_Determ_x0020_Event" ma:index="77" nillable="true" ma:displayName="Test Determ Event" ma:internalName="Test_x0020_Determ_x0020_Ev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est_x0020_Log_x0020_Determined" ma:index="78" nillable="true" ma:displayName="Test Log Determined" ma:internalName="Test_x0020_Log_x0020_Determine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est_x0020_archive_x0020_direct" ma:index="79" nillable="true" ma:displayName="test archive direct" ma:internalName="test_x0020_archive_x0020_direc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ake_x0020_Date xmlns="a90d7049-be24-49c4-a28b-1a99e8d008f0" xsi:nil="true"/>
    <County_x0020_-_x0020_Region xmlns="a90d7049-be24-49c4-a28b-1a99e8d008f0" xsi:nil="true"/>
    <Check_x0020_Amount1 xmlns="193bde92-4932-4920-a175-f38dfc345535" xsi:nil="true"/>
    <TestLog2013 xmlns="f77d5859-b809-47b4-9ba9-908149168389">
      <Url xsi:nil="true"/>
      <Description xsi:nil="true"/>
    </TestLog2013>
    <Test_x0020_Log_x0020_Determined xmlns="f77d5859-b809-47b4-9ba9-908149168389">
      <Url xsi:nil="true"/>
      <Description xsi:nil="true"/>
    </Test_x0020_Log_x0020_Determined>
    <test_x0020_archive_x0020_direct xmlns="f77d5859-b809-47b4-9ba9-908149168389">
      <Url xsi:nil="true"/>
      <Description xsi:nil="true"/>
    </test_x0020_archive_x0020_direct>
    <Confidential1 xmlns="a90d7049-be24-49c4-a28b-1a99e8d008f0">No</Confidential1>
    <FieldName_557E03B6_4F28_48EF_8144_64FD65397F1F_ xmlns="193bde92-4932-4920-a175-f38dfc345535" xsi:nil="true"/>
    <Start_x0020_Log xmlns="f77d5859-b809-47b4-9ba9-908149168389">
      <Url xsi:nil="true"/>
      <Description xsi:nil="true"/>
    </Start_x0020_Log>
    <Reporting_x0020_Year xmlns="a90d7049-be24-49c4-a28b-1a99e8d008f0" xsi:nil="true"/>
    <Last_x0020_Assigned_x0020_To xmlns="f77d5859-b809-47b4-9ba9-908149168389" xsi:nil="true"/>
    <PLSS xmlns="193bde92-4932-4920-a175-f38dfc345535" xsi:nil="true"/>
    <UserID_x0020_Clean_x0020_up xmlns="f77d5859-b809-47b4-9ba9-908149168389">
      <Url xsi:nil="true"/>
      <Description xsi:nil="true"/>
    </UserID_x0020_Clean_x0020_up>
    <Reset_x0020_DOCID_x0020_link xmlns="f77d5859-b809-47b4-9ba9-908149168389">
      <Url xsi:nil="true"/>
      <Description xsi:nil="true"/>
    </Reset_x0020_DOCID_x0020_link>
    <Original_x0020_Date xmlns="a90d7049-be24-49c4-a28b-1a99e8d008f0">2024-03-07T13:05:15+00:00</Original_x0020_Date>
    <HTMLSendEmail xmlns="a90d7049-be24-49c4-a28b-1a99e8d008f0" xsi:nil="true"/>
    <Determination_x0020_Date xmlns="a90d7049-be24-49c4-a28b-1a99e8d008f0" xsi:nil="true"/>
    <ArchiveDate xmlns="f77d5859-b809-47b4-9ba9-908149168389" xsi:nil="true"/>
    <IconOverlay xmlns="http://schemas.microsoft.com/sharepoint/v4" xsi:nil="true"/>
    <SetConfidential xmlns="f77d5859-b809-47b4-9ba9-908149168389" xsi:nil="true"/>
    <ArcReviewID xmlns="f77d5859-b809-47b4-9ba9-908149168389" xsi:nil="true"/>
    <Archive_x0020_Items xmlns="f77d5859-b809-47b4-9ba9-908149168389">
      <Url xsi:nil="true"/>
      <Description xsi:nil="true"/>
    </Archive_x0020_Items>
    <Start_x0020_Archive_x0020_Determined_x0020_Items xmlns="f77d5859-b809-47b4-9ba9-908149168389">
      <Url xsi:nil="true"/>
      <Description xsi:nil="true"/>
    </Start_x0020_Archive_x0020_Determined_x0020_Items>
    <Check_x0020_Number xmlns="193bde92-4932-4920-a175-f38dfc345535" xsi:nil="true"/>
    <ArcIntakeID xmlns="f77d5859-b809-47b4-9ba9-908149168389" xsi:nil="true"/>
    <Map_x0020_List_x0020_ID xmlns="a90d7049-be24-49c4-a28b-1a99e8d008f0" xsi:nil="true"/>
    <Incomplete_x0020_Date xmlns="a90d7049-be24-49c4-a28b-1a99e8d008f0" xsi:nil="true"/>
    <ReportCategory xmlns="http://schemas.microsoft.com/sharepoint/v3" xsi:nil="true"/>
    <Review_x0020_Date xmlns="a90d7049-be24-49c4-a28b-1a99e8d008f0" xsi:nil="true"/>
    <Test_x0020_Determ_x0020_Event xmlns="f77d5859-b809-47b4-9ba9-908149168389">
      <Url xsi:nil="true"/>
      <Description xsi:nil="true"/>
    </Test_x0020_Determ_x0020_Event>
    <Intake_x0020_Completed_x0020_By xmlns="193bde92-4932-4920-a175-f38dfc345535">
      <UserInfo>
        <DisplayName/>
        <AccountId xsi:nil="true"/>
        <AccountType/>
      </UserInfo>
    </Intake_x0020_Completed_x0020_By>
    <Licensee xmlns="a90d7049-be24-49c4-a28b-1a99e8d008f0" xsi:nil="true"/>
    <Mark_x0020_CAFO_x0020_Determination xmlns="f77d5859-b809-47b4-9ba9-908149168389">
      <Url xsi:nil="true"/>
      <Description xsi:nil="true"/>
    </Mark_x0020_CAFO_x0020_Determination>
    <DNR_x0020_PN_x0020_Published_x0020_date xmlns="193bde92-4932-4920-a175-f38dfc345535" xsi:nil="true"/>
    <Permit_x0020_Status xmlns="a90d7049-be24-49c4-a28b-1a99e8d008f0">Intake</Permit_x0020_Status>
    <Projectname1 xmlns="a90d7049-be24-49c4-a28b-1a99e8d008f0" xsi:nil="true"/>
    <License_x0020_Number xmlns="a90d7049-be24-49c4-a28b-1a99e8d008f0" xsi:nil="true"/>
    <WorkCountry xmlns="http://schemas.microsoft.com/sharepoint/v3" xsi:nil="true"/>
    <Review_x0020_Completed_x0020_By xmlns="193bde92-4932-4920-a175-f38dfc345535">
      <UserInfo>
        <DisplayName/>
        <AccountId xsi:nil="true"/>
        <AccountType/>
      </UserInfo>
    </Review_x0020_Completed_x0020_By>
    <Permit_x0020_Number xmlns="a90d7049-be24-49c4-a28b-1a99e8d008f0" xsi:nil="true"/>
    <Approver xmlns="f77d5859-b809-47b4-9ba9-908149168389" xsi:nil="true"/>
    <Update_x0020_Reviewed_x0020_by xmlns="f77d5859-b809-47b4-9ba9-908149168389">
      <Url xsi:nil="true"/>
      <Description xsi:nil="true"/>
    </Update_x0020_Reviewed_x0020_by>
    <Fix_x0020_XT xmlns="f77d5859-b809-47b4-9ba9-908149168389">
      <Url xsi:nil="true"/>
      <Description xsi:nil="true"/>
    </Fix_x0020_XT>
    <StartArchive xmlns="f77d5859-b809-47b4-9ba9-908149168389">
      <Url xsi:nil="true"/>
      <Description xsi:nil="true"/>
    </StartArchive>
    <temp xmlns="f77d5859-b809-47b4-9ba9-908149168389" xsi:nil="true"/>
    <HTMLZip xmlns="193bde92-4932-4920-a175-f38dfc345535" xsi:nil="true"/>
    <Permit_x0020_Activity xmlns="193bde92-4932-4920-a175-f38dfc345535" xsi:nil="true"/>
    <Reset_x0020_Checklist_x0020_URL xmlns="f77d5859-b809-47b4-9ba9-908149168389">
      <Url xsi:nil="true"/>
      <Description xsi:nil="true"/>
    </Reset_x0020_Checklist_x0020_URL>
    <_dlc_DocId xmlns="a90d7049-be24-49c4-a28b-1a99e8d008f0">YTHQS767HR6T-51-1208236</_dlc_DocId>
    <_dlc_DocIdUrl xmlns="a90d7049-be24-49c4-a28b-1a99e8d008f0">
      <Url>https://permits.dnr.wi.gov/water/processing/_layouts/15/DocIdRedir.aspx?ID=YTHQS767HR6T-51-1208236</Url>
      <Description>YTHQS767HR6T-51-1208236</Description>
    </_dlc_DocIdUrl>
  </documentManagement>
</p:properties>
</file>

<file path=customXml/itemProps1.xml><?xml version="1.0" encoding="utf-8"?>
<ds:datastoreItem xmlns:ds="http://schemas.openxmlformats.org/officeDocument/2006/customXml" ds:itemID="{B776B208-3230-4F24-96B3-0C3988B75A0E}"/>
</file>

<file path=customXml/itemProps2.xml><?xml version="1.0" encoding="utf-8"?>
<ds:datastoreItem xmlns:ds="http://schemas.openxmlformats.org/officeDocument/2006/customXml" ds:itemID="{FAFBB746-F42C-4487-855E-08740E6C3A67}"/>
</file>

<file path=customXml/itemProps3.xml><?xml version="1.0" encoding="utf-8"?>
<ds:datastoreItem xmlns:ds="http://schemas.openxmlformats.org/officeDocument/2006/customXml" ds:itemID="{5159CDB5-37AB-43FC-8300-1AB532B4D978}"/>
</file>

<file path=customXml/itemProps4.xml><?xml version="1.0" encoding="utf-8"?>
<ds:datastoreItem xmlns:ds="http://schemas.openxmlformats.org/officeDocument/2006/customXml" ds:itemID="{9B5266E3-77EA-497D-905E-7B533A11C2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Lerroux</dc:creator>
  <cp:lastModifiedBy>George Lerroux</cp:lastModifiedBy>
  <cp:lastPrinted>2024-02-26T16:32:43Z</cp:lastPrinted>
  <dcterms:created xsi:type="dcterms:W3CDTF">2024-02-21T19:12:16Z</dcterms:created>
  <dcterms:modified xsi:type="dcterms:W3CDTF">2024-02-26T16:32:55Z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0x01010074BDE78FC8B43547A56E65CD5DEB0747</vt:lpwstr>
  </property>
  <property fmtid="{D5CDD505-2E9C-101B-9397-08002B2CF9AE}" pid="3" name="_dlc_policyId">
    <vt:lpwstr/>
  </property>
  <property fmtid="{D5CDD505-2E9C-101B-9397-08002B2CF9AE}" pid="4" name="ItemRetentionFormula">
    <vt:lpwstr/>
  </property>
  <property fmtid="{D5CDD505-2E9C-101B-9397-08002B2CF9AE}" pid="5" name="_dlc_DocIdItemGuid">
    <vt:lpwstr>b05201dc-f1aa-4f0e-bdf9-dfb25f668828</vt:lpwstr>
  </property>
</Properties>
</file>